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iz-my.sharepoint.com/personal/f_korsten_actiz_nl/Documents/Salaris/CAO 2022-2023/Verlenging 2023-2024/"/>
    </mc:Choice>
  </mc:AlternateContent>
  <xr:revisionPtr revIDLastSave="107" documentId="8_{9F14CC20-BB2C-42FF-9A3D-38846D8B442A}" xr6:coauthVersionLast="47" xr6:coauthVersionMax="47" xr10:uidLastSave="{C9824C1E-5FA1-4618-88B0-1266AA9B12B9}"/>
  <bookViews>
    <workbookView xWindow="-108" yWindow="-108" windowWidth="23256" windowHeight="12576" firstSheet="1" activeTab="5" xr2:uid="{C0BD3E39-5743-4A96-8D2F-F6757A7AFDEB}"/>
  </bookViews>
  <sheets>
    <sheet name="sal.reeks VVT 3-2024" sheetId="1" r:id="rId1"/>
    <sheet name="sal.reeks IMF 3-2024" sheetId="2" r:id="rId2"/>
    <sheet name="schalen VVT 3-2024" sheetId="3" r:id="rId3"/>
    <sheet name="sal.div. 3-2024" sheetId="4" r:id="rId4"/>
    <sheet name="gar. 3-2024" sheetId="5" r:id="rId5"/>
    <sheet name="gar. reeks 3-2024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5" i="3" l="1"/>
  <c r="J125" i="3"/>
  <c r="I125" i="3"/>
  <c r="E125" i="3"/>
  <c r="D125" i="3"/>
  <c r="C125" i="3"/>
  <c r="K124" i="3"/>
  <c r="J124" i="3"/>
  <c r="I124" i="3"/>
  <c r="E124" i="3"/>
  <c r="D124" i="3"/>
  <c r="C124" i="3"/>
  <c r="K123" i="3"/>
  <c r="J123" i="3"/>
  <c r="I123" i="3"/>
  <c r="E123" i="3"/>
  <c r="D123" i="3"/>
  <c r="C123" i="3"/>
  <c r="K122" i="3"/>
  <c r="J122" i="3"/>
  <c r="I122" i="3"/>
  <c r="E122" i="3"/>
  <c r="D122" i="3"/>
  <c r="C122" i="3"/>
  <c r="K121" i="3"/>
  <c r="J121" i="3"/>
  <c r="I121" i="3"/>
  <c r="E121" i="3"/>
  <c r="D121" i="3"/>
  <c r="C121" i="3"/>
  <c r="K120" i="3"/>
  <c r="J120" i="3"/>
  <c r="I120" i="3"/>
  <c r="E120" i="3"/>
  <c r="D120" i="3"/>
  <c r="C120" i="3"/>
  <c r="K119" i="3"/>
  <c r="J119" i="3"/>
  <c r="I119" i="3"/>
  <c r="E119" i="3"/>
  <c r="D119" i="3"/>
  <c r="C119" i="3"/>
  <c r="K118" i="3"/>
  <c r="J118" i="3"/>
  <c r="I118" i="3"/>
  <c r="E118" i="3"/>
  <c r="D118" i="3"/>
  <c r="C118" i="3"/>
  <c r="K117" i="3"/>
  <c r="J117" i="3"/>
  <c r="I117" i="3"/>
  <c r="E117" i="3"/>
  <c r="D117" i="3"/>
  <c r="C117" i="3"/>
  <c r="K116" i="3"/>
  <c r="J116" i="3"/>
  <c r="I116" i="3"/>
  <c r="E116" i="3"/>
  <c r="D116" i="3"/>
  <c r="C116" i="3"/>
  <c r="K115" i="3"/>
  <c r="J115" i="3"/>
  <c r="I115" i="3"/>
  <c r="E115" i="3"/>
  <c r="D115" i="3"/>
  <c r="C115" i="3"/>
  <c r="K114" i="3"/>
  <c r="J114" i="3"/>
  <c r="I114" i="3"/>
  <c r="E114" i="3"/>
  <c r="D114" i="3"/>
  <c r="C114" i="3"/>
  <c r="K113" i="3"/>
  <c r="J113" i="3"/>
  <c r="I113" i="3"/>
  <c r="E113" i="3"/>
  <c r="D113" i="3"/>
  <c r="C113" i="3"/>
  <c r="K112" i="3"/>
  <c r="J112" i="3"/>
  <c r="I112" i="3"/>
  <c r="E112" i="3"/>
  <c r="D112" i="3"/>
  <c r="C112" i="3"/>
  <c r="K111" i="3"/>
  <c r="J111" i="3"/>
  <c r="I111" i="3"/>
  <c r="E111" i="3"/>
  <c r="D111" i="3"/>
  <c r="C111" i="3"/>
  <c r="K110" i="3"/>
  <c r="J110" i="3"/>
  <c r="I110" i="3"/>
  <c r="E110" i="3"/>
  <c r="D110" i="3"/>
  <c r="C110" i="3"/>
  <c r="K109" i="3"/>
  <c r="J109" i="3"/>
  <c r="I109" i="3"/>
  <c r="E109" i="3"/>
  <c r="D109" i="3"/>
  <c r="C109" i="3"/>
  <c r="K108" i="3"/>
  <c r="J108" i="3"/>
  <c r="I108" i="3"/>
  <c r="E108" i="3"/>
  <c r="D108" i="3"/>
  <c r="C108" i="3"/>
  <c r="K107" i="3"/>
  <c r="J107" i="3"/>
  <c r="I107" i="3"/>
  <c r="E107" i="3"/>
  <c r="D107" i="3"/>
  <c r="C107" i="3"/>
  <c r="K106" i="3"/>
  <c r="J106" i="3"/>
  <c r="I106" i="3"/>
  <c r="E106" i="3"/>
  <c r="D106" i="3"/>
  <c r="C106" i="3"/>
  <c r="K105" i="3"/>
  <c r="J105" i="3"/>
  <c r="I105" i="3"/>
  <c r="E105" i="3"/>
  <c r="D105" i="3"/>
  <c r="C105" i="3"/>
  <c r="K100" i="3"/>
  <c r="J100" i="3"/>
  <c r="I100" i="3"/>
  <c r="E100" i="3"/>
  <c r="D100" i="3"/>
  <c r="C100" i="3"/>
  <c r="K99" i="3"/>
  <c r="J99" i="3"/>
  <c r="I99" i="3"/>
  <c r="E99" i="3"/>
  <c r="D99" i="3"/>
  <c r="C99" i="3"/>
  <c r="K98" i="3"/>
  <c r="J98" i="3"/>
  <c r="I98" i="3"/>
  <c r="E98" i="3"/>
  <c r="D98" i="3"/>
  <c r="C98" i="3"/>
  <c r="K97" i="3"/>
  <c r="J97" i="3"/>
  <c r="I97" i="3"/>
  <c r="E97" i="3"/>
  <c r="D97" i="3"/>
  <c r="C97" i="3"/>
  <c r="K96" i="3"/>
  <c r="J96" i="3"/>
  <c r="I96" i="3"/>
  <c r="E96" i="3"/>
  <c r="D96" i="3"/>
  <c r="C96" i="3"/>
  <c r="K95" i="3"/>
  <c r="J95" i="3"/>
  <c r="I95" i="3"/>
  <c r="E95" i="3"/>
  <c r="D95" i="3"/>
  <c r="C95" i="3"/>
  <c r="K94" i="3"/>
  <c r="J94" i="3"/>
  <c r="I94" i="3"/>
  <c r="E94" i="3"/>
  <c r="D94" i="3"/>
  <c r="C94" i="3"/>
  <c r="K93" i="3"/>
  <c r="J93" i="3"/>
  <c r="I93" i="3"/>
  <c r="E93" i="3"/>
  <c r="D93" i="3"/>
  <c r="C93" i="3"/>
  <c r="K92" i="3"/>
  <c r="J92" i="3"/>
  <c r="I92" i="3"/>
  <c r="E92" i="3"/>
  <c r="D92" i="3"/>
  <c r="C92" i="3"/>
  <c r="K91" i="3"/>
  <c r="J91" i="3"/>
  <c r="I91" i="3"/>
  <c r="E91" i="3"/>
  <c r="D91" i="3"/>
  <c r="C91" i="3"/>
  <c r="K90" i="3"/>
  <c r="J90" i="3"/>
  <c r="I90" i="3"/>
  <c r="E90" i="3"/>
  <c r="D90" i="3"/>
  <c r="C90" i="3"/>
  <c r="K89" i="3"/>
  <c r="J89" i="3"/>
  <c r="I89" i="3"/>
  <c r="E89" i="3"/>
  <c r="D89" i="3"/>
  <c r="C89" i="3"/>
  <c r="K88" i="3"/>
  <c r="J88" i="3"/>
  <c r="I88" i="3"/>
  <c r="E88" i="3"/>
  <c r="D88" i="3"/>
  <c r="C88" i="3"/>
  <c r="K87" i="3"/>
  <c r="J87" i="3"/>
  <c r="I87" i="3"/>
  <c r="E87" i="3"/>
  <c r="D87" i="3"/>
  <c r="C87" i="3"/>
  <c r="K86" i="3"/>
  <c r="J86" i="3"/>
  <c r="I86" i="3"/>
  <c r="E86" i="3"/>
  <c r="D86" i="3"/>
  <c r="C86" i="3"/>
  <c r="K85" i="3"/>
  <c r="J85" i="3"/>
  <c r="I85" i="3"/>
  <c r="E85" i="3"/>
  <c r="D85" i="3"/>
  <c r="C85" i="3"/>
  <c r="K84" i="3"/>
  <c r="J84" i="3"/>
  <c r="I84" i="3"/>
  <c r="E84" i="3"/>
  <c r="D84" i="3"/>
  <c r="C84" i="3"/>
  <c r="K83" i="3"/>
  <c r="J83" i="3"/>
  <c r="I83" i="3"/>
  <c r="E83" i="3"/>
  <c r="D83" i="3"/>
  <c r="C83" i="3"/>
  <c r="K78" i="3"/>
  <c r="J78" i="3"/>
  <c r="I78" i="3"/>
  <c r="E78" i="3"/>
  <c r="D78" i="3"/>
  <c r="C78" i="3"/>
  <c r="K77" i="3"/>
  <c r="J77" i="3"/>
  <c r="I77" i="3"/>
  <c r="E77" i="3"/>
  <c r="D77" i="3"/>
  <c r="C77" i="3"/>
  <c r="K76" i="3"/>
  <c r="J76" i="3"/>
  <c r="I76" i="3"/>
  <c r="E76" i="3"/>
  <c r="D76" i="3"/>
  <c r="C76" i="3"/>
  <c r="K75" i="3"/>
  <c r="J75" i="3"/>
  <c r="I75" i="3"/>
  <c r="E75" i="3"/>
  <c r="D75" i="3"/>
  <c r="C75" i="3"/>
  <c r="K74" i="3"/>
  <c r="J74" i="3"/>
  <c r="I74" i="3"/>
  <c r="E74" i="3"/>
  <c r="D74" i="3"/>
  <c r="C74" i="3"/>
  <c r="K73" i="3"/>
  <c r="J73" i="3"/>
  <c r="I73" i="3"/>
  <c r="E73" i="3"/>
  <c r="D73" i="3"/>
  <c r="C73" i="3"/>
  <c r="K72" i="3"/>
  <c r="J72" i="3"/>
  <c r="I72" i="3"/>
  <c r="E72" i="3"/>
  <c r="D72" i="3"/>
  <c r="C72" i="3"/>
  <c r="K71" i="3"/>
  <c r="J71" i="3"/>
  <c r="I71" i="3"/>
  <c r="E71" i="3"/>
  <c r="D71" i="3"/>
  <c r="C71" i="3"/>
  <c r="K70" i="3"/>
  <c r="J70" i="3"/>
  <c r="I70" i="3"/>
  <c r="E70" i="3"/>
  <c r="D70" i="3"/>
  <c r="C70" i="3"/>
  <c r="K69" i="3"/>
  <c r="J69" i="3"/>
  <c r="I69" i="3"/>
  <c r="E69" i="3"/>
  <c r="D69" i="3"/>
  <c r="C69" i="3"/>
  <c r="K68" i="3"/>
  <c r="J68" i="3"/>
  <c r="I68" i="3"/>
  <c r="E68" i="3"/>
  <c r="D68" i="3"/>
  <c r="C68" i="3"/>
  <c r="K67" i="3"/>
  <c r="J67" i="3"/>
  <c r="I67" i="3"/>
  <c r="E67" i="3"/>
  <c r="D67" i="3"/>
  <c r="C67" i="3"/>
  <c r="K66" i="3"/>
  <c r="J66" i="3"/>
  <c r="I66" i="3"/>
  <c r="E66" i="3"/>
  <c r="D66" i="3"/>
  <c r="C66" i="3"/>
  <c r="K61" i="3"/>
  <c r="J61" i="3"/>
  <c r="I61" i="3"/>
  <c r="K60" i="3"/>
  <c r="J60" i="3"/>
  <c r="I60" i="3"/>
  <c r="E60" i="3"/>
  <c r="D60" i="3"/>
  <c r="C60" i="3"/>
  <c r="K59" i="3"/>
  <c r="J59" i="3"/>
  <c r="I59" i="3"/>
  <c r="E59" i="3"/>
  <c r="D59" i="3"/>
  <c r="C59" i="3"/>
  <c r="K58" i="3"/>
  <c r="J58" i="3"/>
  <c r="I58" i="3"/>
  <c r="E58" i="3"/>
  <c r="D58" i="3"/>
  <c r="C58" i="3"/>
  <c r="K57" i="3"/>
  <c r="J57" i="3"/>
  <c r="I57" i="3"/>
  <c r="E57" i="3"/>
  <c r="D57" i="3"/>
  <c r="C57" i="3"/>
  <c r="K56" i="3"/>
  <c r="J56" i="3"/>
  <c r="I56" i="3"/>
  <c r="E56" i="3"/>
  <c r="D56" i="3"/>
  <c r="C56" i="3"/>
  <c r="K55" i="3"/>
  <c r="J55" i="3"/>
  <c r="I55" i="3"/>
  <c r="E55" i="3"/>
  <c r="D55" i="3"/>
  <c r="C55" i="3"/>
  <c r="K54" i="3"/>
  <c r="J54" i="3"/>
  <c r="I54" i="3"/>
  <c r="E54" i="3"/>
  <c r="D54" i="3"/>
  <c r="C54" i="3"/>
  <c r="K53" i="3"/>
  <c r="J53" i="3"/>
  <c r="I53" i="3"/>
  <c r="E53" i="3"/>
  <c r="D53" i="3"/>
  <c r="C53" i="3"/>
  <c r="K52" i="3"/>
  <c r="J52" i="3"/>
  <c r="I52" i="3"/>
  <c r="E52" i="3"/>
  <c r="D52" i="3"/>
  <c r="C52" i="3"/>
  <c r="K51" i="3"/>
  <c r="J51" i="3"/>
  <c r="I51" i="3"/>
  <c r="E51" i="3"/>
  <c r="D51" i="3"/>
  <c r="C51" i="3"/>
  <c r="K50" i="3"/>
  <c r="J50" i="3"/>
  <c r="I50" i="3"/>
  <c r="E50" i="3"/>
  <c r="D50" i="3"/>
  <c r="C50" i="3"/>
  <c r="K49" i="3"/>
  <c r="J49" i="3"/>
  <c r="I49" i="3"/>
  <c r="E49" i="3"/>
  <c r="D49" i="3"/>
  <c r="C49" i="3"/>
  <c r="E44" i="3"/>
  <c r="D44" i="3"/>
  <c r="C44" i="3"/>
  <c r="K43" i="3"/>
  <c r="J43" i="3"/>
  <c r="I43" i="3"/>
  <c r="E43" i="3"/>
  <c r="D43" i="3"/>
  <c r="C43" i="3"/>
  <c r="K42" i="3"/>
  <c r="J42" i="3"/>
  <c r="I42" i="3"/>
  <c r="E42" i="3"/>
  <c r="D42" i="3"/>
  <c r="C42" i="3"/>
  <c r="K41" i="3"/>
  <c r="J41" i="3"/>
  <c r="I41" i="3"/>
  <c r="E41" i="3"/>
  <c r="D41" i="3"/>
  <c r="C41" i="3"/>
  <c r="K40" i="3"/>
  <c r="J40" i="3"/>
  <c r="I40" i="3"/>
  <c r="E40" i="3"/>
  <c r="D40" i="3"/>
  <c r="C40" i="3"/>
  <c r="K39" i="3"/>
  <c r="J39" i="3"/>
  <c r="I39" i="3"/>
  <c r="E39" i="3"/>
  <c r="D39" i="3"/>
  <c r="C39" i="3"/>
  <c r="K38" i="3"/>
  <c r="J38" i="3"/>
  <c r="I38" i="3"/>
  <c r="E38" i="3"/>
  <c r="D38" i="3"/>
  <c r="C38" i="3"/>
  <c r="K37" i="3"/>
  <c r="J37" i="3"/>
  <c r="I37" i="3"/>
  <c r="E37" i="3"/>
  <c r="D37" i="3"/>
  <c r="C37" i="3"/>
  <c r="K36" i="3"/>
  <c r="J36" i="3"/>
  <c r="I36" i="3"/>
  <c r="E36" i="3"/>
  <c r="D36" i="3"/>
  <c r="C36" i="3"/>
  <c r="K35" i="3"/>
  <c r="J35" i="3"/>
  <c r="I35" i="3"/>
  <c r="E35" i="3"/>
  <c r="D35" i="3"/>
  <c r="C35" i="3"/>
  <c r="K34" i="3"/>
  <c r="J34" i="3"/>
  <c r="I34" i="3"/>
  <c r="E34" i="3"/>
  <c r="D34" i="3"/>
  <c r="C34" i="3"/>
  <c r="K33" i="3"/>
  <c r="J33" i="3"/>
  <c r="I33" i="3"/>
  <c r="E33" i="3"/>
  <c r="D33" i="3"/>
  <c r="C33" i="3"/>
  <c r="K29" i="3"/>
  <c r="J29" i="3"/>
  <c r="I29" i="3"/>
  <c r="K28" i="3"/>
  <c r="J28" i="3"/>
  <c r="I28" i="3"/>
  <c r="E28" i="3"/>
  <c r="D28" i="3"/>
  <c r="C28" i="3"/>
  <c r="K27" i="3"/>
  <c r="J27" i="3"/>
  <c r="I27" i="3"/>
  <c r="E27" i="3"/>
  <c r="D27" i="3"/>
  <c r="C27" i="3"/>
  <c r="K26" i="3"/>
  <c r="J26" i="3"/>
  <c r="I26" i="3"/>
  <c r="E26" i="3"/>
  <c r="D26" i="3"/>
  <c r="C26" i="3"/>
  <c r="K25" i="3"/>
  <c r="J25" i="3"/>
  <c r="I25" i="3"/>
  <c r="E25" i="3"/>
  <c r="D25" i="3"/>
  <c r="C25" i="3"/>
  <c r="K24" i="3"/>
  <c r="J24" i="3"/>
  <c r="I24" i="3"/>
  <c r="E24" i="3"/>
  <c r="D24" i="3"/>
  <c r="C24" i="3"/>
  <c r="K23" i="3"/>
  <c r="J23" i="3"/>
  <c r="I23" i="3"/>
  <c r="E23" i="3"/>
  <c r="D23" i="3"/>
  <c r="C23" i="3"/>
  <c r="K22" i="3"/>
  <c r="J22" i="3"/>
  <c r="I22" i="3"/>
  <c r="E22" i="3"/>
  <c r="D22" i="3"/>
  <c r="C22" i="3"/>
  <c r="K21" i="3"/>
  <c r="J21" i="3"/>
  <c r="I21" i="3"/>
  <c r="E21" i="3"/>
  <c r="D21" i="3"/>
  <c r="C21" i="3"/>
  <c r="K20" i="3"/>
  <c r="J20" i="3"/>
  <c r="I20" i="3"/>
  <c r="E20" i="3"/>
  <c r="D20" i="3"/>
  <c r="C20" i="3"/>
  <c r="K19" i="3"/>
  <c r="J19" i="3"/>
  <c r="I19" i="3"/>
  <c r="E19" i="3"/>
  <c r="D19" i="3"/>
  <c r="C19" i="3"/>
  <c r="K14" i="3"/>
  <c r="J14" i="3"/>
  <c r="I14" i="3"/>
  <c r="E14" i="3"/>
  <c r="D14" i="3"/>
  <c r="C14" i="3"/>
  <c r="K13" i="3"/>
  <c r="J13" i="3"/>
  <c r="I13" i="3"/>
  <c r="E13" i="3"/>
  <c r="D13" i="3"/>
  <c r="C13" i="3"/>
  <c r="K12" i="3"/>
  <c r="J12" i="3"/>
  <c r="I12" i="3"/>
  <c r="E12" i="3"/>
  <c r="D12" i="3"/>
  <c r="C12" i="3"/>
  <c r="K11" i="3"/>
  <c r="J11" i="3"/>
  <c r="I11" i="3"/>
  <c r="E11" i="3"/>
  <c r="D11" i="3"/>
  <c r="C11" i="3"/>
  <c r="K10" i="3"/>
  <c r="J10" i="3"/>
  <c r="I10" i="3"/>
  <c r="E10" i="3"/>
  <c r="D10" i="3"/>
  <c r="C10" i="3"/>
  <c r="K9" i="3"/>
  <c r="J9" i="3"/>
  <c r="I9" i="3"/>
  <c r="E9" i="3"/>
  <c r="D9" i="3"/>
  <c r="C9" i="3"/>
  <c r="K8" i="3"/>
  <c r="J8" i="3"/>
  <c r="I8" i="3"/>
  <c r="E8" i="3"/>
  <c r="D8" i="3"/>
  <c r="C8" i="3"/>
  <c r="K7" i="3"/>
  <c r="J7" i="3"/>
  <c r="I7" i="3"/>
  <c r="E7" i="3"/>
  <c r="D7" i="3"/>
  <c r="C7" i="3"/>
  <c r="K6" i="3"/>
  <c r="J6" i="3"/>
  <c r="I6" i="3"/>
  <c r="E6" i="3"/>
  <c r="D6" i="3"/>
  <c r="C6" i="3"/>
</calcChain>
</file>

<file path=xl/sharedStrings.xml><?xml version="1.0" encoding="utf-8"?>
<sst xmlns="http://schemas.openxmlformats.org/spreadsheetml/2006/main" count="243" uniqueCount="86">
  <si>
    <t>ip</t>
  </si>
  <si>
    <t>maandsalaris</t>
  </si>
  <si>
    <t>periodesalaris</t>
  </si>
  <si>
    <t>uurloon (1878)</t>
  </si>
  <si>
    <t>Volgnr.</t>
  </si>
  <si>
    <t>Maandsalaris</t>
  </si>
  <si>
    <t>uurloon</t>
  </si>
  <si>
    <t>FWG 15</t>
  </si>
  <si>
    <t>FWG 20</t>
  </si>
  <si>
    <t>Periodiek</t>
  </si>
  <si>
    <t>volgnr</t>
  </si>
  <si>
    <t>Periodesalaris</t>
  </si>
  <si>
    <t>Uurloon</t>
  </si>
  <si>
    <t xml:space="preserve">Volgnr. </t>
  </si>
  <si>
    <t>FWG 25</t>
  </si>
  <si>
    <t>FWG 30</t>
  </si>
  <si>
    <t>zij-instroomperiodiek</t>
  </si>
  <si>
    <t>FWG 35</t>
  </si>
  <si>
    <t>FWG 40</t>
  </si>
  <si>
    <t>FWG 45</t>
  </si>
  <si>
    <t>FWG 50</t>
  </si>
  <si>
    <t>FWG 55</t>
  </si>
  <si>
    <t>FWG 60</t>
  </si>
  <si>
    <t>FWG 65</t>
  </si>
  <si>
    <t>FWG 70</t>
  </si>
  <si>
    <t>FWG 75</t>
  </si>
  <si>
    <t>FWG 80</t>
  </si>
  <si>
    <t>periodiek</t>
  </si>
  <si>
    <t>per maand</t>
  </si>
  <si>
    <t>per periode</t>
  </si>
  <si>
    <t>per uur</t>
  </si>
  <si>
    <t>Salaris leerling tot 21 jaar - jan 2024</t>
  </si>
  <si>
    <t>leeftijd</t>
  </si>
  <si>
    <t>Per maand</t>
  </si>
  <si>
    <t>Orientatiebaan</t>
  </si>
  <si>
    <t>salarisschalen functiegroep 5</t>
  </si>
  <si>
    <t>salarisschalen functiegroep 25</t>
  </si>
  <si>
    <t xml:space="preserve">jeugdschaal </t>
  </si>
  <si>
    <t>aanloopschaal</t>
  </si>
  <si>
    <t xml:space="preserve">functionele schaal </t>
  </si>
  <si>
    <t xml:space="preserve"> </t>
  </si>
  <si>
    <t>vervallen</t>
  </si>
  <si>
    <t>salarisschalen functiegroep 10</t>
  </si>
  <si>
    <t>salarisschalen functiegroep 30</t>
  </si>
  <si>
    <t>*1</t>
  </si>
  <si>
    <t>*20</t>
  </si>
  <si>
    <t>salarisschalen functiegroep 15</t>
  </si>
  <si>
    <t>salarisschalen functiegroep 20</t>
  </si>
  <si>
    <t>* indien Wettelijk minimum(jeugd)loon hoger dan zijn de wettelijke bedragen van toepassing</t>
  </si>
  <si>
    <t>*18</t>
  </si>
  <si>
    <t>wmjl</t>
  </si>
  <si>
    <t>*19</t>
  </si>
  <si>
    <t>**00</t>
  </si>
  <si>
    <t>b</t>
  </si>
  <si>
    <t>**1</t>
  </si>
  <si>
    <t>* bedragen geldend Wettelijk minimum(jeugd)loon zijn van toepassing</t>
  </si>
  <si>
    <t>** indien Wettelijk minimum(jeugd)loon hoger dan zijn de wettelijke bedragen van toepassing</t>
  </si>
  <si>
    <t>Verpleegkundige schalen FUWA</t>
  </si>
  <si>
    <t>max.</t>
  </si>
  <si>
    <t>max. schaal</t>
  </si>
  <si>
    <t>schaal</t>
  </si>
  <si>
    <t>(max.schalen + diensttijdperiodieken)</t>
  </si>
  <si>
    <t>Vetgedrukt de zogenaamde uitloopperiodieken</t>
  </si>
  <si>
    <t>Salarisreeks VVT  1 maart 2024/periode 3</t>
  </si>
  <si>
    <t>IMF salarisreeks 1 maart 2024/periode 3</t>
  </si>
  <si>
    <t>Salarisschalen VVT per 1 maart 2024/periode 3</t>
  </si>
  <si>
    <t>Salarissen diverse groepen per 1 maart 2024/periode 3</t>
  </si>
  <si>
    <t>Salaris Hulp bij het Huishouden per 1 maart 2024</t>
  </si>
  <si>
    <t>Salaris leerling tot 21 jaar - 1 jul 2024</t>
  </si>
  <si>
    <t>Stagevergoeding per 1 jan 2024</t>
  </si>
  <si>
    <t>Minimumbedrag vakantiegeld per 1 maart 2024</t>
  </si>
  <si>
    <t>Minimumbedrag EJU per 1 maart 2024</t>
  </si>
  <si>
    <t>gararantie salarisschaal gesubsidieerde arbeid V&amp;V 1 maart 2024</t>
  </si>
  <si>
    <t>per 1 januari 2024</t>
  </si>
  <si>
    <t>per 1 maart 2024</t>
  </si>
  <si>
    <t>Garantieregelingen V&amp;V (verzorgingshuizen)  1 maart 2024</t>
  </si>
  <si>
    <t>FUWA garantieregeling  1/3/2024</t>
  </si>
  <si>
    <t xml:space="preserve">Salarissen 1 maart 2024 overgangsmaatregel verzorgingshuizen </t>
  </si>
  <si>
    <t>Garantie salarisschalen loongebouw V&amp;V per 1 maart 2024 (reeks)</t>
  </si>
  <si>
    <t>Garantie salarisschalen loongebouw V&amp;V per 1 maart 2024: NB geen koppeling meer met reguliere IP-nummers, zie voor reeks tablad gar. reeks</t>
  </si>
  <si>
    <t>*Uurloon ex bijlage 2 art 1.1 lid 20 sub a (1878)</t>
  </si>
  <si>
    <t xml:space="preserve">                          Uurloon ex bijlage 2 art. 1.1 lid 20 sub a (1878)</t>
  </si>
  <si>
    <t xml:space="preserve">In de tabel is het uurloon opgenomen op basis van 1878 uur ex bijlage 2 artikel 1.1 lid 20 sub a. Dit geldt voor de berekening van vergoedingen/toeslagen en voor de berekening van het uurloon van het periodesalaris. </t>
  </si>
  <si>
    <t>(Aanloop)periodiek 0</t>
  </si>
  <si>
    <t>(Aanloop)periodiek 1</t>
  </si>
  <si>
    <t>per 1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</si>
</sst>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9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b/>
      <sz val="9"/>
      <name val="Verdana"/>
      <family val="2"/>
    </font>
    <font>
      <b/>
      <sz val="11"/>
      <name val="Times New Roman"/>
      <family val="1"/>
    </font>
    <font>
      <sz val="8"/>
      <name val="Verdana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name val="Times New Roman"/>
      <family val="1"/>
    </font>
    <font>
      <sz val="9"/>
      <color rgb="FFFF0000"/>
      <name val="Verdana"/>
      <family val="2"/>
    </font>
    <font>
      <sz val="8"/>
      <color rgb="FFFF0000"/>
      <name val="Verdana"/>
      <family val="2"/>
    </font>
    <font>
      <i/>
      <sz val="8"/>
      <name val="Verdana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1" fontId="0" fillId="0" borderId="0" xfId="0" applyNumberFormat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/>
    <xf numFmtId="0" fontId="3" fillId="2" borderId="1" xfId="0" applyFont="1" applyFill="1" applyBorder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Protection="1">
      <protection locked="0"/>
    </xf>
    <xf numFmtId="1" fontId="0" fillId="0" borderId="1" xfId="0" applyNumberFormat="1" applyBorder="1"/>
    <xf numFmtId="4" fontId="0" fillId="0" borderId="0" xfId="0" applyNumberFormat="1"/>
    <xf numFmtId="1" fontId="4" fillId="0" borderId="0" xfId="0" applyNumberFormat="1" applyFont="1"/>
    <xf numFmtId="0" fontId="5" fillId="0" borderId="0" xfId="0" applyFont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" fontId="5" fillId="2" borderId="4" xfId="0" applyNumberFormat="1" applyFont="1" applyFill="1" applyBorder="1"/>
    <xf numFmtId="1" fontId="0" fillId="0" borderId="5" xfId="0" applyNumberFormat="1" applyBorder="1"/>
    <xf numFmtId="4" fontId="0" fillId="0" borderId="6" xfId="0" applyNumberFormat="1" applyBorder="1"/>
    <xf numFmtId="3" fontId="0" fillId="0" borderId="5" xfId="0" applyNumberFormat="1" applyBorder="1"/>
    <xf numFmtId="1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3" fontId="2" fillId="0" borderId="0" xfId="0" applyNumberFormat="1" applyFont="1"/>
    <xf numFmtId="3" fontId="0" fillId="0" borderId="7" xfId="0" applyNumberForma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" fontId="7" fillId="0" borderId="0" xfId="0" applyNumberFormat="1" applyFont="1" applyAlignment="1">
      <alignment horizontal="right"/>
    </xf>
    <xf numFmtId="0" fontId="7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10" fillId="0" borderId="0" xfId="0" applyFont="1"/>
    <xf numFmtId="0" fontId="7" fillId="3" borderId="1" xfId="0" applyFont="1" applyFill="1" applyBorder="1"/>
    <xf numFmtId="0" fontId="7" fillId="0" borderId="0" xfId="0" applyFont="1" applyAlignment="1">
      <alignment horizontal="left"/>
    </xf>
    <xf numFmtId="0" fontId="9" fillId="2" borderId="5" xfId="0" applyFont="1" applyFill="1" applyBorder="1"/>
    <xf numFmtId="0" fontId="9" fillId="2" borderId="1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0" fillId="0" borderId="5" xfId="0" applyBorder="1"/>
    <xf numFmtId="0" fontId="0" fillId="0" borderId="7" xfId="0" applyBorder="1"/>
    <xf numFmtId="0" fontId="9" fillId="2" borderId="5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2" fontId="0" fillId="0" borderId="1" xfId="0" applyNumberFormat="1" applyBorder="1"/>
    <xf numFmtId="2" fontId="0" fillId="0" borderId="8" xfId="0" applyNumberFormat="1" applyBorder="1"/>
    <xf numFmtId="0" fontId="0" fillId="0" borderId="0" xfId="0" applyAlignment="1">
      <alignment vertical="top"/>
    </xf>
    <xf numFmtId="0" fontId="11" fillId="0" borderId="0" xfId="0" applyFont="1"/>
    <xf numFmtId="2" fontId="0" fillId="0" borderId="7" xfId="0" applyNumberFormat="1" applyBorder="1"/>
    <xf numFmtId="2" fontId="0" fillId="0" borderId="0" xfId="0" applyNumberFormat="1"/>
    <xf numFmtId="4" fontId="8" fillId="0" borderId="0" xfId="0" applyNumberFormat="1" applyFont="1"/>
    <xf numFmtId="4" fontId="7" fillId="4" borderId="0" xfId="0" applyNumberFormat="1" applyFont="1" applyFill="1"/>
    <xf numFmtId="4" fontId="7" fillId="0" borderId="0" xfId="0" applyNumberFormat="1" applyFont="1"/>
    <xf numFmtId="4" fontId="3" fillId="0" borderId="11" xfId="0" applyNumberFormat="1" applyFont="1" applyBorder="1"/>
    <xf numFmtId="4" fontId="7" fillId="0" borderId="11" xfId="0" applyNumberFormat="1" applyFont="1" applyBorder="1"/>
    <xf numFmtId="4" fontId="3" fillId="2" borderId="2" xfId="0" applyNumberFormat="1" applyFont="1" applyFill="1" applyBorder="1"/>
    <xf numFmtId="4" fontId="3" fillId="2" borderId="3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3" fillId="2" borderId="4" xfId="0" applyNumberFormat="1" applyFont="1" applyFill="1" applyBorder="1"/>
    <xf numFmtId="4" fontId="3" fillId="2" borderId="5" xfId="0" applyNumberFormat="1" applyFont="1" applyFill="1" applyBorder="1"/>
    <xf numFmtId="4" fontId="3" fillId="2" borderId="1" xfId="0" applyNumberFormat="1" applyFont="1" applyFill="1" applyBorder="1"/>
    <xf numFmtId="4" fontId="3" fillId="0" borderId="1" xfId="0" applyNumberFormat="1" applyFont="1" applyBorder="1"/>
    <xf numFmtId="4" fontId="3" fillId="0" borderId="6" xfId="0" applyNumberFormat="1" applyFont="1" applyBorder="1"/>
    <xf numFmtId="4" fontId="3" fillId="2" borderId="6" xfId="0" applyNumberFormat="1" applyFont="1" applyFill="1" applyBorder="1"/>
    <xf numFmtId="3" fontId="7" fillId="2" borderId="7" xfId="0" applyNumberFormat="1" applyFont="1" applyFill="1" applyBorder="1"/>
    <xf numFmtId="3" fontId="3" fillId="2" borderId="8" xfId="0" applyNumberFormat="1" applyFont="1" applyFill="1" applyBorder="1" applyAlignment="1">
      <alignment horizontal="left"/>
    </xf>
    <xf numFmtId="3" fontId="3" fillId="2" borderId="8" xfId="0" applyNumberFormat="1" applyFont="1" applyFill="1" applyBorder="1"/>
    <xf numFmtId="4" fontId="3" fillId="0" borderId="8" xfId="0" applyNumberFormat="1" applyFont="1" applyBorder="1"/>
    <xf numFmtId="1" fontId="3" fillId="0" borderId="8" xfId="0" applyNumberFormat="1" applyFont="1" applyBorder="1"/>
    <xf numFmtId="1" fontId="3" fillId="0" borderId="9" xfId="0" applyNumberFormat="1" applyFont="1" applyBorder="1"/>
    <xf numFmtId="1" fontId="3" fillId="2" borderId="7" xfId="0" applyNumberFormat="1" applyFont="1" applyFill="1" applyBorder="1"/>
    <xf numFmtId="1" fontId="3" fillId="2" borderId="8" xfId="0" applyNumberFormat="1" applyFont="1" applyFill="1" applyBorder="1" applyAlignment="1">
      <alignment horizontal="left"/>
    </xf>
    <xf numFmtId="1" fontId="3" fillId="2" borderId="8" xfId="0" applyNumberFormat="1" applyFont="1" applyFill="1" applyBorder="1"/>
    <xf numFmtId="4" fontId="3" fillId="2" borderId="9" xfId="0" applyNumberFormat="1" applyFont="1" applyFill="1" applyBorder="1"/>
    <xf numFmtId="4" fontId="7" fillId="0" borderId="2" xfId="0" applyNumberFormat="1" applyFont="1" applyBorder="1"/>
    <xf numFmtId="4" fontId="7" fillId="0" borderId="3" xfId="0" applyNumberFormat="1" applyFont="1" applyBorder="1"/>
    <xf numFmtId="1" fontId="7" fillId="0" borderId="3" xfId="0" applyNumberFormat="1" applyFont="1" applyBorder="1"/>
    <xf numFmtId="1" fontId="12" fillId="0" borderId="3" xfId="0" applyNumberFormat="1" applyFont="1" applyBorder="1"/>
    <xf numFmtId="4" fontId="7" fillId="0" borderId="4" xfId="0" applyNumberFormat="1" applyFont="1" applyBorder="1" applyAlignment="1">
      <alignment horizontal="center"/>
    </xf>
    <xf numFmtId="1" fontId="7" fillId="0" borderId="12" xfId="0" applyNumberFormat="1" applyFont="1" applyBorder="1"/>
    <xf numFmtId="1" fontId="7" fillId="0" borderId="13" xfId="0" applyNumberFormat="1" applyFont="1" applyBorder="1"/>
    <xf numFmtId="1" fontId="12" fillId="0" borderId="13" xfId="0" applyNumberFormat="1" applyFont="1" applyBorder="1"/>
    <xf numFmtId="4" fontId="7" fillId="0" borderId="14" xfId="0" applyNumberFormat="1" applyFont="1" applyBorder="1" applyAlignment="1">
      <alignment horizontal="center"/>
    </xf>
    <xf numFmtId="4" fontId="7" fillId="0" borderId="5" xfId="0" applyNumberFormat="1" applyFont="1" applyBorder="1"/>
    <xf numFmtId="4" fontId="7" fillId="0" borderId="14" xfId="0" applyNumberFormat="1" applyFont="1" applyBorder="1"/>
    <xf numFmtId="1" fontId="7" fillId="0" borderId="1" xfId="0" applyNumberFormat="1" applyFont="1" applyBorder="1"/>
    <xf numFmtId="1" fontId="12" fillId="0" borderId="1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horizontal="center"/>
    </xf>
    <xf numFmtId="4" fontId="7" fillId="0" borderId="1" xfId="0" applyNumberFormat="1" applyFont="1" applyBorder="1"/>
    <xf numFmtId="1" fontId="12" fillId="0" borderId="1" xfId="0" applyNumberFormat="1" applyFont="1" applyBorder="1"/>
    <xf numFmtId="1" fontId="7" fillId="0" borderId="5" xfId="0" applyNumberFormat="1" applyFont="1" applyBorder="1"/>
    <xf numFmtId="4" fontId="13" fillId="0" borderId="16" xfId="0" applyNumberFormat="1" applyFont="1" applyBorder="1"/>
    <xf numFmtId="1" fontId="7" fillId="0" borderId="15" xfId="0" applyNumberFormat="1" applyFont="1" applyBorder="1" applyAlignment="1">
      <alignment horizontal="center"/>
    </xf>
    <xf numFmtId="4" fontId="7" fillId="0" borderId="17" xfId="0" applyNumberFormat="1" applyFont="1" applyBorder="1"/>
    <xf numFmtId="1" fontId="13" fillId="0" borderId="16" xfId="0" applyNumberFormat="1" applyFont="1" applyBorder="1"/>
    <xf numFmtId="4" fontId="13" fillId="0" borderId="5" xfId="0" applyNumberFormat="1" applyFont="1" applyBorder="1"/>
    <xf numFmtId="4" fontId="13" fillId="0" borderId="18" xfId="0" applyNumberFormat="1" applyFont="1" applyBorder="1"/>
    <xf numFmtId="1" fontId="13" fillId="0" borderId="0" xfId="0" applyNumberFormat="1" applyFont="1"/>
    <xf numFmtId="4" fontId="7" fillId="0" borderId="12" xfId="0" applyNumberFormat="1" applyFont="1" applyBorder="1"/>
    <xf numFmtId="4" fontId="7" fillId="0" borderId="19" xfId="0" applyNumberFormat="1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8" xfId="0" applyNumberFormat="1" applyFont="1" applyBorder="1"/>
    <xf numFmtId="1" fontId="7" fillId="0" borderId="8" xfId="0" applyNumberFormat="1" applyFont="1" applyBorder="1"/>
    <xf numFmtId="4" fontId="7" fillId="0" borderId="9" xfId="0" applyNumberFormat="1" applyFont="1" applyBorder="1"/>
    <xf numFmtId="4" fontId="7" fillId="0" borderId="20" xfId="0" applyNumberFormat="1" applyFont="1" applyBorder="1"/>
    <xf numFmtId="1" fontId="12" fillId="0" borderId="8" xfId="0" applyNumberFormat="1" applyFont="1" applyBorder="1"/>
    <xf numFmtId="4" fontId="7" fillId="2" borderId="3" xfId="0" applyNumberFormat="1" applyFont="1" applyFill="1" applyBorder="1"/>
    <xf numFmtId="4" fontId="7" fillId="0" borderId="4" xfId="0" applyNumberFormat="1" applyFont="1" applyBorder="1"/>
    <xf numFmtId="4" fontId="7" fillId="2" borderId="4" xfId="0" applyNumberFormat="1" applyFont="1" applyFill="1" applyBorder="1"/>
    <xf numFmtId="4" fontId="3" fillId="0" borderId="9" xfId="0" applyNumberFormat="1" applyFont="1" applyBorder="1"/>
    <xf numFmtId="1" fontId="3" fillId="2" borderId="16" xfId="0" applyNumberFormat="1" applyFont="1" applyFill="1" applyBorder="1"/>
    <xf numFmtId="1" fontId="3" fillId="2" borderId="11" xfId="0" applyNumberFormat="1" applyFont="1" applyFill="1" applyBorder="1" applyAlignment="1">
      <alignment horizontal="left"/>
    </xf>
    <xf numFmtId="1" fontId="3" fillId="2" borderId="11" xfId="0" applyNumberFormat="1" applyFont="1" applyFill="1" applyBorder="1"/>
    <xf numFmtId="4" fontId="3" fillId="2" borderId="11" xfId="0" applyNumberFormat="1" applyFont="1" applyFill="1" applyBorder="1"/>
    <xf numFmtId="4" fontId="3" fillId="2" borderId="8" xfId="0" applyNumberFormat="1" applyFont="1" applyFill="1" applyBorder="1"/>
    <xf numFmtId="4" fontId="7" fillId="2" borderId="9" xfId="0" applyNumberFormat="1" applyFont="1" applyFill="1" applyBorder="1"/>
    <xf numFmtId="4" fontId="7" fillId="0" borderId="13" xfId="0" applyNumberFormat="1" applyFont="1" applyBorder="1"/>
    <xf numFmtId="1" fontId="7" fillId="0" borderId="2" xfId="0" applyNumberFormat="1" applyFont="1" applyBorder="1"/>
    <xf numFmtId="4" fontId="7" fillId="0" borderId="21" xfId="0" applyNumberFormat="1" applyFont="1" applyBorder="1"/>
    <xf numFmtId="4" fontId="7" fillId="0" borderId="15" xfId="0" applyNumberFormat="1" applyFont="1" applyBorder="1"/>
    <xf numFmtId="4" fontId="7" fillId="0" borderId="6" xfId="0" applyNumberFormat="1" applyFont="1" applyBorder="1" applyAlignment="1">
      <alignment horizontal="center"/>
    </xf>
    <xf numFmtId="4" fontId="7" fillId="0" borderId="18" xfId="0" applyNumberFormat="1" applyFont="1" applyBorder="1"/>
    <xf numFmtId="1" fontId="7" fillId="0" borderId="1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right"/>
    </xf>
    <xf numFmtId="1" fontId="7" fillId="0" borderId="18" xfId="0" applyNumberFormat="1" applyFont="1" applyBorder="1"/>
    <xf numFmtId="1" fontId="13" fillId="0" borderId="5" xfId="0" applyNumberFormat="1" applyFont="1" applyBorder="1"/>
    <xf numFmtId="4" fontId="7" fillId="0" borderId="8" xfId="0" applyNumberFormat="1" applyFont="1" applyBorder="1" applyAlignment="1">
      <alignment horizontal="left"/>
    </xf>
    <xf numFmtId="4" fontId="7" fillId="0" borderId="22" xfId="0" applyNumberFormat="1" applyFont="1" applyBorder="1"/>
    <xf numFmtId="4" fontId="13" fillId="0" borderId="0" xfId="0" applyNumberFormat="1" applyFont="1"/>
    <xf numFmtId="1" fontId="13" fillId="0" borderId="15" xfId="0" applyNumberFormat="1" applyFont="1" applyBorder="1" applyAlignment="1">
      <alignment horizontal="center"/>
    </xf>
    <xf numFmtId="1" fontId="13" fillId="0" borderId="23" xfId="0" applyNumberFormat="1" applyFont="1" applyBorder="1"/>
    <xf numFmtId="1" fontId="7" fillId="0" borderId="0" xfId="0" applyNumberFormat="1" applyFont="1"/>
    <xf numFmtId="4" fontId="7" fillId="0" borderId="0" xfId="0" applyNumberFormat="1" applyFont="1" applyAlignment="1">
      <alignment horizontal="center"/>
    </xf>
    <xf numFmtId="4" fontId="12" fillId="4" borderId="0" xfId="0" applyNumberFormat="1" applyFont="1" applyFill="1"/>
    <xf numFmtId="4" fontId="8" fillId="0" borderId="1" xfId="0" applyNumberFormat="1" applyFont="1" applyBorder="1"/>
    <xf numFmtId="4" fontId="14" fillId="0" borderId="1" xfId="0" applyNumberFormat="1" applyFont="1" applyBorder="1"/>
    <xf numFmtId="4" fontId="15" fillId="0" borderId="0" xfId="0" applyNumberFormat="1" applyFont="1"/>
    <xf numFmtId="4" fontId="12" fillId="0" borderId="0" xfId="0" applyNumberFormat="1" applyFont="1"/>
    <xf numFmtId="1" fontId="8" fillId="0" borderId="1" xfId="0" applyNumberFormat="1" applyFont="1" applyBorder="1"/>
    <xf numFmtId="4" fontId="8" fillId="0" borderId="14" xfId="0" applyNumberFormat="1" applyFont="1" applyBorder="1"/>
    <xf numFmtId="4" fontId="8" fillId="0" borderId="24" xfId="0" applyNumberFormat="1" applyFont="1" applyBorder="1"/>
    <xf numFmtId="4" fontId="8" fillId="0" borderId="21" xfId="0" applyNumberFormat="1" applyFont="1" applyBorder="1"/>
    <xf numFmtId="4" fontId="16" fillId="0" borderId="0" xfId="0" applyNumberFormat="1" applyFont="1"/>
    <xf numFmtId="4" fontId="16" fillId="2" borderId="25" xfId="0" applyNumberFormat="1" applyFont="1" applyFill="1" applyBorder="1"/>
    <xf numFmtId="4" fontId="7" fillId="2" borderId="26" xfId="0" applyNumberFormat="1" applyFont="1" applyFill="1" applyBorder="1"/>
    <xf numFmtId="4" fontId="7" fillId="2" borderId="27" xfId="0" applyNumberFormat="1" applyFont="1" applyFill="1" applyBorder="1"/>
    <xf numFmtId="4" fontId="3" fillId="0" borderId="28" xfId="0" applyNumberFormat="1" applyFont="1" applyBorder="1"/>
    <xf numFmtId="4" fontId="7" fillId="0" borderId="29" xfId="0" applyNumberFormat="1" applyFont="1" applyBorder="1"/>
    <xf numFmtId="4" fontId="7" fillId="0" borderId="30" xfId="0" applyNumberFormat="1" applyFont="1" applyBorder="1"/>
    <xf numFmtId="4" fontId="16" fillId="2" borderId="31" xfId="0" applyNumberFormat="1" applyFont="1" applyFill="1" applyBorder="1"/>
    <xf numFmtId="3" fontId="3" fillId="2" borderId="32" xfId="0" applyNumberFormat="1" applyFont="1" applyFill="1" applyBorder="1"/>
    <xf numFmtId="4" fontId="3" fillId="2" borderId="33" xfId="0" applyNumberFormat="1" applyFont="1" applyFill="1" applyBorder="1"/>
    <xf numFmtId="4" fontId="3" fillId="0" borderId="34" xfId="0" applyNumberFormat="1" applyFont="1" applyBorder="1"/>
    <xf numFmtId="4" fontId="7" fillId="0" borderId="34" xfId="0" applyNumberFormat="1" applyFont="1" applyBorder="1"/>
    <xf numFmtId="4" fontId="7" fillId="0" borderId="35" xfId="0" applyNumberFormat="1" applyFont="1" applyBorder="1"/>
    <xf numFmtId="4" fontId="7" fillId="0" borderId="36" xfId="0" applyNumberFormat="1" applyFont="1" applyBorder="1"/>
    <xf numFmtId="4" fontId="3" fillId="2" borderId="37" xfId="0" applyNumberFormat="1" applyFont="1" applyFill="1" applyBorder="1"/>
    <xf numFmtId="4" fontId="7" fillId="0" borderId="38" xfId="0" applyNumberFormat="1" applyFont="1" applyBorder="1"/>
    <xf numFmtId="4" fontId="7" fillId="0" borderId="39" xfId="0" applyNumberFormat="1" applyFont="1" applyBorder="1"/>
    <xf numFmtId="1" fontId="14" fillId="0" borderId="12" xfId="0" applyNumberFormat="1" applyFont="1" applyBorder="1"/>
    <xf numFmtId="1" fontId="14" fillId="0" borderId="5" xfId="0" applyNumberFormat="1" applyFont="1" applyBorder="1"/>
    <xf numFmtId="1" fontId="14" fillId="0" borderId="7" xfId="0" applyNumberFormat="1" applyFont="1" applyBorder="1"/>
    <xf numFmtId="1" fontId="7" fillId="0" borderId="7" xfId="0" applyNumberFormat="1" applyFont="1" applyBorder="1"/>
    <xf numFmtId="4" fontId="3" fillId="2" borderId="28" xfId="0" applyNumberFormat="1" applyFont="1" applyFill="1" applyBorder="1"/>
    <xf numFmtId="4" fontId="8" fillId="2" borderId="29" xfId="0" applyNumberFormat="1" applyFont="1" applyFill="1" applyBorder="1"/>
    <xf numFmtId="4" fontId="8" fillId="0" borderId="29" xfId="0" applyNumberFormat="1" applyFont="1" applyBorder="1"/>
    <xf numFmtId="4" fontId="8" fillId="0" borderId="30" xfId="0" applyNumberFormat="1" applyFont="1" applyBorder="1"/>
    <xf numFmtId="4" fontId="3" fillId="2" borderId="40" xfId="0" applyNumberFormat="1" applyFont="1" applyFill="1" applyBorder="1"/>
    <xf numFmtId="4" fontId="8" fillId="2" borderId="41" xfId="0" applyNumberFormat="1" applyFont="1" applyFill="1" applyBorder="1"/>
    <xf numFmtId="4" fontId="8" fillId="0" borderId="41" xfId="0" applyNumberFormat="1" applyFont="1" applyBorder="1"/>
    <xf numFmtId="4" fontId="8" fillId="0" borderId="42" xfId="0" applyNumberFormat="1" applyFont="1" applyBorder="1"/>
    <xf numFmtId="4" fontId="8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/>
    <xf numFmtId="1" fontId="3" fillId="0" borderId="2" xfId="0" applyNumberFormat="1" applyFont="1" applyBorder="1"/>
    <xf numFmtId="4" fontId="8" fillId="0" borderId="13" xfId="0" applyNumberFormat="1" applyFont="1" applyBorder="1"/>
    <xf numFmtId="1" fontId="3" fillId="0" borderId="5" xfId="0" applyNumberFormat="1" applyFont="1" applyBorder="1"/>
    <xf numFmtId="1" fontId="8" fillId="0" borderId="16" xfId="0" applyNumberFormat="1" applyFont="1" applyBorder="1"/>
    <xf numFmtId="4" fontId="8" fillId="0" borderId="11" xfId="0" applyNumberFormat="1" applyFont="1" applyBorder="1"/>
    <xf numFmtId="4" fontId="8" fillId="0" borderId="43" xfId="0" applyNumberFormat="1" applyFont="1" applyBorder="1"/>
    <xf numFmtId="1" fontId="8" fillId="0" borderId="31" xfId="0" applyNumberFormat="1" applyFont="1" applyBorder="1"/>
    <xf numFmtId="1" fontId="3" fillId="0" borderId="32" xfId="0" applyNumberFormat="1" applyFont="1" applyBorder="1" applyAlignment="1">
      <alignment horizontal="right"/>
    </xf>
    <xf numFmtId="1" fontId="3" fillId="0" borderId="12" xfId="0" applyNumberFormat="1" applyFont="1" applyBorder="1"/>
    <xf numFmtId="1" fontId="3" fillId="0" borderId="7" xfId="0" applyNumberFormat="1" applyFont="1" applyBorder="1"/>
    <xf numFmtId="4" fontId="8" fillId="0" borderId="6" xfId="0" applyNumberFormat="1" applyFont="1" applyBorder="1"/>
    <xf numFmtId="4" fontId="8" fillId="0" borderId="40" xfId="0" applyNumberFormat="1" applyFont="1" applyBorder="1"/>
    <xf numFmtId="4" fontId="0" fillId="0" borderId="0" xfId="0" applyNumberFormat="1" applyBorder="1"/>
    <xf numFmtId="2" fontId="0" fillId="0" borderId="0" xfId="0" applyNumberFormat="1" applyBorder="1"/>
    <xf numFmtId="0" fontId="0" fillId="0" borderId="0" xfId="0" applyAlignment="1">
      <alignment wrapText="1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4" fontId="0" fillId="5" borderId="1" xfId="0" applyNumberFormat="1" applyFill="1" applyBorder="1"/>
    <xf numFmtId="4" fontId="0" fillId="5" borderId="1" xfId="0" applyNumberFormat="1" applyFill="1" applyBorder="1" applyProtection="1">
      <protection locked="0"/>
    </xf>
    <xf numFmtId="4" fontId="7" fillId="5" borderId="15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O%20loon%202022-2024%20-%20ma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rn"/>
      <sheetName val="Starttab.VVT"/>
      <sheetName val="starttab.IMF"/>
      <sheetName val="Starttab.div"/>
      <sheetName val="starttab.gar."/>
      <sheetName val="start. gar. reeks"/>
      <sheetName val="sal.reeks VVT 3-2024"/>
      <sheetName val="sal.reeks IMF 3-2024"/>
      <sheetName val="schalen VVT 3-2024"/>
      <sheetName val="sal.div. 3-2024"/>
      <sheetName val="gar. 3-2024"/>
      <sheetName val="gar 3-24 reek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G4">
            <v>5842.43</v>
          </cell>
          <cell r="H4">
            <v>5375.5199999999995</v>
          </cell>
          <cell r="I4">
            <v>37.33</v>
          </cell>
        </row>
        <row r="5">
          <cell r="G5">
            <v>5922.82</v>
          </cell>
          <cell r="H5">
            <v>5450.4000000000005</v>
          </cell>
          <cell r="I5">
            <v>37.85</v>
          </cell>
        </row>
        <row r="6">
          <cell r="G6">
            <v>6008.06</v>
          </cell>
          <cell r="H6">
            <v>5528.16</v>
          </cell>
          <cell r="I6">
            <v>38.39</v>
          </cell>
        </row>
        <row r="7">
          <cell r="G7">
            <v>6088.48</v>
          </cell>
          <cell r="H7">
            <v>5601.5999999999995</v>
          </cell>
          <cell r="I7">
            <v>38.9</v>
          </cell>
        </row>
        <row r="8">
          <cell r="B8">
            <v>2156.25</v>
          </cell>
          <cell r="C8">
            <v>1984.32</v>
          </cell>
          <cell r="D8">
            <v>13.78</v>
          </cell>
        </row>
        <row r="9">
          <cell r="B9">
            <v>2185.9299999999998</v>
          </cell>
          <cell r="C9">
            <v>2011.68</v>
          </cell>
          <cell r="D9">
            <v>13.97</v>
          </cell>
          <cell r="G9">
            <v>6254.12</v>
          </cell>
          <cell r="H9">
            <v>5754.24</v>
          </cell>
          <cell r="I9">
            <v>39.96</v>
          </cell>
        </row>
        <row r="10">
          <cell r="B10">
            <v>2236.5700000000002</v>
          </cell>
          <cell r="C10">
            <v>2057.7599999999998</v>
          </cell>
          <cell r="D10">
            <v>14.29</v>
          </cell>
          <cell r="G10">
            <v>6334.53</v>
          </cell>
          <cell r="H10">
            <v>5829.12</v>
          </cell>
          <cell r="I10">
            <v>40.479999999999997</v>
          </cell>
        </row>
        <row r="11">
          <cell r="B11">
            <v>2285.77</v>
          </cell>
          <cell r="C11">
            <v>2103.84</v>
          </cell>
          <cell r="D11">
            <v>14.61</v>
          </cell>
          <cell r="G11">
            <v>6416.53</v>
          </cell>
          <cell r="H11">
            <v>5904</v>
          </cell>
          <cell r="I11">
            <v>41</v>
          </cell>
        </row>
        <row r="12">
          <cell r="B12">
            <v>2339.7199999999998</v>
          </cell>
          <cell r="C12">
            <v>2152.7999999999997</v>
          </cell>
          <cell r="D12">
            <v>14.95</v>
          </cell>
          <cell r="G12">
            <v>6501.78</v>
          </cell>
          <cell r="H12">
            <v>5981.76</v>
          </cell>
          <cell r="I12">
            <v>41.54</v>
          </cell>
        </row>
        <row r="13">
          <cell r="B13">
            <v>2399.4899999999998</v>
          </cell>
          <cell r="C13">
            <v>2207.52</v>
          </cell>
          <cell r="D13">
            <v>15.33</v>
          </cell>
          <cell r="G13">
            <v>6583.78</v>
          </cell>
          <cell r="H13">
            <v>6058.08</v>
          </cell>
          <cell r="I13">
            <v>42.07</v>
          </cell>
        </row>
        <row r="14">
          <cell r="B14">
            <v>2466.7199999999998</v>
          </cell>
          <cell r="C14">
            <v>2269.44</v>
          </cell>
          <cell r="D14">
            <v>15.76</v>
          </cell>
        </row>
        <row r="15">
          <cell r="B15">
            <v>2536.9499999999998</v>
          </cell>
          <cell r="C15">
            <v>2334.2400000000002</v>
          </cell>
          <cell r="D15">
            <v>16.21</v>
          </cell>
          <cell r="G15">
            <v>6667.72</v>
          </cell>
          <cell r="H15">
            <v>6135.84</v>
          </cell>
          <cell r="I15">
            <v>42.61</v>
          </cell>
        </row>
        <row r="16">
          <cell r="B16">
            <v>2616.15</v>
          </cell>
          <cell r="C16">
            <v>2407.6799999999998</v>
          </cell>
          <cell r="D16">
            <v>16.72</v>
          </cell>
          <cell r="G16">
            <v>6747.15</v>
          </cell>
          <cell r="H16">
            <v>6207.84</v>
          </cell>
          <cell r="I16">
            <v>43.11</v>
          </cell>
        </row>
        <row r="17">
          <cell r="B17">
            <v>2695.33</v>
          </cell>
          <cell r="C17">
            <v>2479.6799999999998</v>
          </cell>
          <cell r="D17">
            <v>17.22</v>
          </cell>
          <cell r="G17">
            <v>6831.33</v>
          </cell>
          <cell r="H17">
            <v>6285.5999999999995</v>
          </cell>
          <cell r="I17">
            <v>43.65</v>
          </cell>
        </row>
        <row r="18">
          <cell r="B18">
            <v>2772.02</v>
          </cell>
          <cell r="C18">
            <v>2550.2400000000002</v>
          </cell>
          <cell r="D18">
            <v>17.71</v>
          </cell>
          <cell r="G18">
            <v>6931.42</v>
          </cell>
          <cell r="H18">
            <v>6377.76</v>
          </cell>
          <cell r="I18">
            <v>44.29</v>
          </cell>
        </row>
        <row r="19">
          <cell r="B19">
            <v>2858.27</v>
          </cell>
          <cell r="C19">
            <v>2629.44</v>
          </cell>
          <cell r="D19">
            <v>18.260000000000002</v>
          </cell>
          <cell r="G19">
            <v>7033.15</v>
          </cell>
          <cell r="H19">
            <v>6471.36</v>
          </cell>
          <cell r="I19">
            <v>44.94</v>
          </cell>
        </row>
        <row r="20">
          <cell r="B20">
            <v>2928.86</v>
          </cell>
          <cell r="C20">
            <v>2694.2400000000002</v>
          </cell>
          <cell r="D20">
            <v>18.71</v>
          </cell>
        </row>
        <row r="21">
          <cell r="B21">
            <v>3013.6</v>
          </cell>
          <cell r="C21">
            <v>2773.44</v>
          </cell>
          <cell r="D21">
            <v>19.260000000000002</v>
          </cell>
          <cell r="G21">
            <v>7238.06</v>
          </cell>
          <cell r="H21">
            <v>6660</v>
          </cell>
          <cell r="I21">
            <v>46.25</v>
          </cell>
        </row>
        <row r="22">
          <cell r="B22">
            <v>3090.85</v>
          </cell>
          <cell r="C22">
            <v>2844</v>
          </cell>
          <cell r="D22">
            <v>19.75</v>
          </cell>
        </row>
        <row r="23">
          <cell r="B23">
            <v>3174.5</v>
          </cell>
          <cell r="C23">
            <v>2920.32</v>
          </cell>
          <cell r="D23">
            <v>20.28</v>
          </cell>
          <cell r="G23">
            <v>7441.41</v>
          </cell>
          <cell r="H23">
            <v>6847.2</v>
          </cell>
          <cell r="I23">
            <v>47.55</v>
          </cell>
        </row>
        <row r="24">
          <cell r="B24">
            <v>3256.53</v>
          </cell>
          <cell r="C24">
            <v>2996.64</v>
          </cell>
          <cell r="D24">
            <v>20.81</v>
          </cell>
          <cell r="G24">
            <v>7541.49</v>
          </cell>
          <cell r="H24">
            <v>6939.36</v>
          </cell>
          <cell r="I24">
            <v>48.19</v>
          </cell>
        </row>
        <row r="25">
          <cell r="B25">
            <v>3336.94</v>
          </cell>
          <cell r="C25">
            <v>3070.08</v>
          </cell>
          <cell r="D25">
            <v>21.32</v>
          </cell>
          <cell r="G25">
            <v>7646.33</v>
          </cell>
          <cell r="H25">
            <v>7035.84</v>
          </cell>
          <cell r="I25">
            <v>48.86</v>
          </cell>
        </row>
        <row r="26">
          <cell r="B26">
            <v>3418.94</v>
          </cell>
          <cell r="C26">
            <v>3146.4</v>
          </cell>
          <cell r="D26">
            <v>21.85</v>
          </cell>
          <cell r="G26">
            <v>7748.02</v>
          </cell>
          <cell r="H26">
            <v>7129.44</v>
          </cell>
          <cell r="I26">
            <v>49.51</v>
          </cell>
        </row>
        <row r="27">
          <cell r="B27">
            <v>3502.58</v>
          </cell>
          <cell r="C27">
            <v>3222.72</v>
          </cell>
          <cell r="D27">
            <v>22.38</v>
          </cell>
          <cell r="G27">
            <v>7849.72</v>
          </cell>
          <cell r="H27">
            <v>7223.0399999999991</v>
          </cell>
          <cell r="I27">
            <v>50.16</v>
          </cell>
        </row>
        <row r="28">
          <cell r="B28">
            <v>3587.79</v>
          </cell>
          <cell r="C28">
            <v>3301.92</v>
          </cell>
          <cell r="D28">
            <v>22.93</v>
          </cell>
          <cell r="G28">
            <v>7951.37</v>
          </cell>
          <cell r="H28">
            <v>7316.64</v>
          </cell>
          <cell r="I28">
            <v>50.81</v>
          </cell>
        </row>
        <row r="29">
          <cell r="B29">
            <v>3676.22</v>
          </cell>
          <cell r="C29">
            <v>3382.56</v>
          </cell>
          <cell r="D29">
            <v>23.49</v>
          </cell>
          <cell r="G29">
            <v>8054.64</v>
          </cell>
          <cell r="H29">
            <v>7411.68</v>
          </cell>
          <cell r="I29">
            <v>51.47</v>
          </cell>
        </row>
        <row r="30">
          <cell r="B30">
            <v>3767.93</v>
          </cell>
          <cell r="C30">
            <v>3467.5199999999995</v>
          </cell>
          <cell r="D30">
            <v>24.08</v>
          </cell>
          <cell r="G30">
            <v>8154.72</v>
          </cell>
          <cell r="H30">
            <v>7503.84</v>
          </cell>
          <cell r="I30">
            <v>52.11</v>
          </cell>
        </row>
        <row r="31">
          <cell r="B31">
            <v>3848.27</v>
          </cell>
          <cell r="C31">
            <v>3540.96</v>
          </cell>
          <cell r="D31">
            <v>24.59</v>
          </cell>
          <cell r="G31">
            <v>8267.5499999999993</v>
          </cell>
          <cell r="H31">
            <v>7607.5199999999995</v>
          </cell>
          <cell r="I31">
            <v>52.83</v>
          </cell>
        </row>
        <row r="32">
          <cell r="B32">
            <v>3938.35</v>
          </cell>
          <cell r="C32">
            <v>3624.4800000000005</v>
          </cell>
          <cell r="D32">
            <v>25.17</v>
          </cell>
        </row>
        <row r="33">
          <cell r="B33">
            <v>4026.84</v>
          </cell>
          <cell r="C33">
            <v>3705.12</v>
          </cell>
          <cell r="D33">
            <v>25.73</v>
          </cell>
          <cell r="G33">
            <v>8494.69</v>
          </cell>
          <cell r="H33">
            <v>7816.32</v>
          </cell>
          <cell r="I33">
            <v>54.28</v>
          </cell>
        </row>
        <row r="34">
          <cell r="B34">
            <v>4110.46</v>
          </cell>
          <cell r="C34">
            <v>3781.44</v>
          </cell>
          <cell r="D34">
            <v>26.26</v>
          </cell>
        </row>
        <row r="35">
          <cell r="B35">
            <v>4194.0200000000004</v>
          </cell>
          <cell r="C35">
            <v>3859.2000000000003</v>
          </cell>
          <cell r="D35">
            <v>26.8</v>
          </cell>
          <cell r="G35">
            <v>8725.1</v>
          </cell>
          <cell r="H35">
            <v>8028</v>
          </cell>
          <cell r="I35">
            <v>55.75</v>
          </cell>
        </row>
        <row r="36">
          <cell r="B36">
            <v>4282.49</v>
          </cell>
          <cell r="C36">
            <v>3939.84</v>
          </cell>
          <cell r="D36">
            <v>27.36</v>
          </cell>
          <cell r="G36">
            <v>8836.27</v>
          </cell>
          <cell r="H36">
            <v>8130.24</v>
          </cell>
          <cell r="I36">
            <v>56.46</v>
          </cell>
        </row>
        <row r="37">
          <cell r="B37">
            <v>4370.9399999999996</v>
          </cell>
          <cell r="C37">
            <v>4021.92</v>
          </cell>
          <cell r="D37">
            <v>27.93</v>
          </cell>
          <cell r="G37">
            <v>8952.25</v>
          </cell>
          <cell r="H37">
            <v>8236.8000000000011</v>
          </cell>
          <cell r="I37">
            <v>57.2</v>
          </cell>
        </row>
        <row r="38">
          <cell r="B38">
            <v>4453</v>
          </cell>
          <cell r="C38">
            <v>4096.8</v>
          </cell>
          <cell r="D38">
            <v>28.45</v>
          </cell>
          <cell r="G38">
            <v>9085.68</v>
          </cell>
          <cell r="H38">
            <v>8360.64</v>
          </cell>
          <cell r="I38">
            <v>58.06</v>
          </cell>
        </row>
        <row r="39">
          <cell r="B39">
            <v>4534.9799999999996</v>
          </cell>
          <cell r="C39">
            <v>4173.12</v>
          </cell>
          <cell r="D39">
            <v>28.98</v>
          </cell>
          <cell r="G39">
            <v>9220.75</v>
          </cell>
          <cell r="H39">
            <v>8484.48</v>
          </cell>
          <cell r="I39">
            <v>58.92</v>
          </cell>
        </row>
        <row r="40">
          <cell r="B40">
            <v>4629.8999999999996</v>
          </cell>
          <cell r="C40">
            <v>4259.5199999999995</v>
          </cell>
          <cell r="D40">
            <v>29.58</v>
          </cell>
          <cell r="G40">
            <v>9352.58</v>
          </cell>
          <cell r="H40">
            <v>8605.44</v>
          </cell>
          <cell r="I40">
            <v>59.76</v>
          </cell>
        </row>
        <row r="41">
          <cell r="B41">
            <v>4726.38</v>
          </cell>
          <cell r="C41">
            <v>4348.8</v>
          </cell>
          <cell r="D41">
            <v>30.2</v>
          </cell>
          <cell r="G41">
            <v>9487.6200000000008</v>
          </cell>
          <cell r="H41">
            <v>8729.2799999999988</v>
          </cell>
          <cell r="I41">
            <v>60.62</v>
          </cell>
        </row>
        <row r="42">
          <cell r="B42">
            <v>4821.26</v>
          </cell>
          <cell r="C42">
            <v>4436.6399999999994</v>
          </cell>
          <cell r="D42">
            <v>30.81</v>
          </cell>
        </row>
        <row r="43">
          <cell r="B43">
            <v>4906.49</v>
          </cell>
          <cell r="C43">
            <v>4514.4000000000005</v>
          </cell>
          <cell r="D43">
            <v>31.35</v>
          </cell>
          <cell r="G43">
            <v>9751.35</v>
          </cell>
          <cell r="H43">
            <v>8972.64</v>
          </cell>
          <cell r="I43">
            <v>62.31</v>
          </cell>
        </row>
        <row r="44">
          <cell r="B44">
            <v>5001.3599999999997</v>
          </cell>
          <cell r="C44">
            <v>4602.24</v>
          </cell>
          <cell r="D44">
            <v>31.96</v>
          </cell>
        </row>
        <row r="45">
          <cell r="B45">
            <v>5091.45</v>
          </cell>
          <cell r="C45">
            <v>4684.32</v>
          </cell>
          <cell r="D45">
            <v>32.53</v>
          </cell>
          <cell r="G45">
            <v>10018.24</v>
          </cell>
          <cell r="H45">
            <v>9217.44</v>
          </cell>
          <cell r="I45">
            <v>64.010000000000005</v>
          </cell>
        </row>
        <row r="46">
          <cell r="B46">
            <v>5183.12</v>
          </cell>
          <cell r="C46">
            <v>4769.28</v>
          </cell>
          <cell r="D46">
            <v>33.119999999999997</v>
          </cell>
        </row>
        <row r="47">
          <cell r="B47">
            <v>5269.92</v>
          </cell>
          <cell r="C47">
            <v>4848.4800000000005</v>
          </cell>
          <cell r="D47">
            <v>33.67</v>
          </cell>
          <cell r="G47">
            <v>10288.370000000001</v>
          </cell>
          <cell r="H47">
            <v>9466.56</v>
          </cell>
          <cell r="I47">
            <v>65.739999999999995</v>
          </cell>
        </row>
        <row r="48">
          <cell r="B48">
            <v>5348.74</v>
          </cell>
          <cell r="C48">
            <v>4921.92</v>
          </cell>
          <cell r="D48">
            <v>34.18</v>
          </cell>
          <cell r="G48">
            <v>10421.799999999999</v>
          </cell>
          <cell r="H48">
            <v>9588.9600000000009</v>
          </cell>
          <cell r="I48">
            <v>66.59</v>
          </cell>
        </row>
        <row r="49">
          <cell r="B49">
            <v>5429.15</v>
          </cell>
          <cell r="C49">
            <v>4995.3599999999997</v>
          </cell>
          <cell r="D49">
            <v>34.69</v>
          </cell>
          <cell r="G49">
            <v>10556.85</v>
          </cell>
          <cell r="H49">
            <v>9714.24</v>
          </cell>
          <cell r="I49">
            <v>67.459999999999994</v>
          </cell>
        </row>
        <row r="50">
          <cell r="B50">
            <v>5512.75</v>
          </cell>
          <cell r="C50">
            <v>5073.12</v>
          </cell>
          <cell r="D50">
            <v>35.229999999999997</v>
          </cell>
          <cell r="G50">
            <v>10690.26</v>
          </cell>
          <cell r="H50">
            <v>9836.64</v>
          </cell>
          <cell r="I50">
            <v>68.31</v>
          </cell>
        </row>
        <row r="51">
          <cell r="B51">
            <v>5593.19</v>
          </cell>
          <cell r="C51">
            <v>5146.5600000000004</v>
          </cell>
          <cell r="D51">
            <v>35.74</v>
          </cell>
          <cell r="G51">
            <v>10823.71</v>
          </cell>
          <cell r="H51">
            <v>9959.0399999999991</v>
          </cell>
          <cell r="I51">
            <v>69.16</v>
          </cell>
        </row>
        <row r="52">
          <cell r="G52">
            <v>10960.33</v>
          </cell>
          <cell r="H52">
            <v>10084.32</v>
          </cell>
          <cell r="I52">
            <v>70.03</v>
          </cell>
        </row>
        <row r="53">
          <cell r="B53">
            <v>5758.82</v>
          </cell>
          <cell r="C53">
            <v>5299.2</v>
          </cell>
          <cell r="D53">
            <v>36.799999999999997</v>
          </cell>
          <cell r="G53">
            <v>11093.79</v>
          </cell>
          <cell r="H53">
            <v>10208.16</v>
          </cell>
          <cell r="I53">
            <v>70.89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C8BF-2848-4F15-906E-9C3889DF564D}">
  <dimension ref="A1:K56"/>
  <sheetViews>
    <sheetView workbookViewId="0">
      <selection activeCell="B4" sqref="B4:D5"/>
    </sheetView>
  </sheetViews>
  <sheetFormatPr defaultRowHeight="14.4" x14ac:dyDescent="0.3"/>
  <cols>
    <col min="1" max="1" width="3.5546875" customWidth="1"/>
    <col min="2" max="2" width="12.77734375" customWidth="1"/>
    <col min="3" max="3" width="13.88671875" customWidth="1"/>
    <col min="4" max="4" width="14.5546875" bestFit="1" customWidth="1"/>
    <col min="5" max="5" width="1.21875" customWidth="1"/>
    <col min="6" max="6" width="5.109375" customWidth="1"/>
    <col min="7" max="7" width="12.33203125" customWidth="1"/>
    <col min="8" max="8" width="12.88671875" customWidth="1"/>
  </cols>
  <sheetData>
    <row r="1" spans="1:11" x14ac:dyDescent="0.3">
      <c r="A1" s="1" t="s">
        <v>63</v>
      </c>
      <c r="C1" s="1"/>
      <c r="F1" s="2"/>
      <c r="H1" s="1"/>
    </row>
    <row r="2" spans="1:11" x14ac:dyDescent="0.3">
      <c r="A2" s="3"/>
      <c r="F2" s="4"/>
    </row>
    <row r="3" spans="1:11" x14ac:dyDescent="0.3">
      <c r="A3" s="5" t="s">
        <v>0</v>
      </c>
      <c r="B3" s="5" t="s">
        <v>1</v>
      </c>
      <c r="C3" s="6" t="s">
        <v>2</v>
      </c>
      <c r="D3" s="5" t="s">
        <v>3</v>
      </c>
      <c r="F3" s="7" t="s">
        <v>0</v>
      </c>
      <c r="G3" s="8" t="s">
        <v>1</v>
      </c>
      <c r="H3" s="8" t="s">
        <v>2</v>
      </c>
      <c r="I3" s="8" t="s">
        <v>3</v>
      </c>
    </row>
    <row r="4" spans="1:11" x14ac:dyDescent="0.3">
      <c r="A4" s="9">
        <v>1</v>
      </c>
      <c r="B4" s="197">
        <v>1951.5</v>
      </c>
      <c r="C4" s="198">
        <v>1795.68</v>
      </c>
      <c r="D4" s="197">
        <v>12.47</v>
      </c>
      <c r="F4" s="12">
        <v>51</v>
      </c>
      <c r="G4" s="10">
        <v>5842.43</v>
      </c>
      <c r="H4" s="10">
        <v>5375.5199999999995</v>
      </c>
      <c r="I4" s="10">
        <v>37.33</v>
      </c>
    </row>
    <row r="5" spans="1:11" x14ac:dyDescent="0.3">
      <c r="A5" s="9">
        <v>2</v>
      </c>
      <c r="B5" s="197">
        <v>1983.32</v>
      </c>
      <c r="C5" s="198">
        <v>1824.48</v>
      </c>
      <c r="D5" s="197">
        <v>12.67</v>
      </c>
      <c r="F5" s="12">
        <v>52</v>
      </c>
      <c r="G5" s="10">
        <v>5922.82</v>
      </c>
      <c r="H5" s="10">
        <v>5450.4000000000005</v>
      </c>
      <c r="I5" s="10">
        <v>37.85</v>
      </c>
      <c r="K5" s="13"/>
    </row>
    <row r="6" spans="1:11" x14ac:dyDescent="0.3">
      <c r="A6" s="9">
        <v>3</v>
      </c>
      <c r="B6" s="10">
        <v>2015.12</v>
      </c>
      <c r="C6" s="11">
        <v>1854.72</v>
      </c>
      <c r="D6" s="10">
        <v>12.88</v>
      </c>
      <c r="F6" s="12">
        <v>53</v>
      </c>
      <c r="G6" s="10">
        <v>6008.06</v>
      </c>
      <c r="H6" s="10">
        <v>5528.16</v>
      </c>
      <c r="I6" s="10">
        <v>38.39</v>
      </c>
    </row>
    <row r="7" spans="1:11" x14ac:dyDescent="0.3">
      <c r="A7" s="9">
        <v>4</v>
      </c>
      <c r="B7" s="10">
        <v>2083.1799999999998</v>
      </c>
      <c r="C7" s="11">
        <v>1916.64</v>
      </c>
      <c r="D7" s="10">
        <v>13.31</v>
      </c>
      <c r="F7" s="12">
        <v>54</v>
      </c>
      <c r="G7" s="10">
        <v>6088.48</v>
      </c>
      <c r="H7" s="10">
        <v>5601.5999999999995</v>
      </c>
      <c r="I7" s="10">
        <v>38.9</v>
      </c>
    </row>
    <row r="8" spans="1:11" x14ac:dyDescent="0.3">
      <c r="A8" s="9">
        <v>5</v>
      </c>
      <c r="B8" s="10">
        <v>2156.25</v>
      </c>
      <c r="C8" s="10">
        <v>1984.32</v>
      </c>
      <c r="D8" s="10">
        <v>13.78</v>
      </c>
      <c r="F8" s="12">
        <v>55</v>
      </c>
      <c r="G8" s="10">
        <v>6170.49</v>
      </c>
      <c r="H8" s="10">
        <v>5677.92</v>
      </c>
      <c r="I8" s="10">
        <v>39.43</v>
      </c>
    </row>
    <row r="9" spans="1:11" x14ac:dyDescent="0.3">
      <c r="A9" s="9">
        <v>6</v>
      </c>
      <c r="B9" s="10">
        <v>2185.9299999999998</v>
      </c>
      <c r="C9" s="11">
        <v>2011.68</v>
      </c>
      <c r="D9" s="10">
        <v>13.97</v>
      </c>
      <c r="F9" s="12">
        <v>56</v>
      </c>
      <c r="G9" s="10">
        <v>6254.12</v>
      </c>
      <c r="H9" s="10">
        <v>5754.24</v>
      </c>
      <c r="I9" s="10">
        <v>39.96</v>
      </c>
    </row>
    <row r="10" spans="1:11" x14ac:dyDescent="0.3">
      <c r="A10" s="9">
        <v>7</v>
      </c>
      <c r="B10" s="10">
        <v>2236.5700000000002</v>
      </c>
      <c r="C10" s="11">
        <v>2057.7599999999998</v>
      </c>
      <c r="D10" s="10">
        <v>14.29</v>
      </c>
      <c r="F10" s="12">
        <v>57</v>
      </c>
      <c r="G10" s="10">
        <v>6334.53</v>
      </c>
      <c r="H10" s="10">
        <v>5829.12</v>
      </c>
      <c r="I10" s="10">
        <v>40.479999999999997</v>
      </c>
    </row>
    <row r="11" spans="1:11" x14ac:dyDescent="0.3">
      <c r="A11" s="9">
        <v>8</v>
      </c>
      <c r="B11" s="10">
        <v>2285.77</v>
      </c>
      <c r="C11" s="11">
        <v>2103.84</v>
      </c>
      <c r="D11" s="10">
        <v>14.61</v>
      </c>
      <c r="F11" s="12">
        <v>58</v>
      </c>
      <c r="G11" s="10">
        <v>6416.53</v>
      </c>
      <c r="H11" s="10">
        <v>5904</v>
      </c>
      <c r="I11" s="10">
        <v>41</v>
      </c>
    </row>
    <row r="12" spans="1:11" x14ac:dyDescent="0.3">
      <c r="A12" s="9">
        <v>9</v>
      </c>
      <c r="B12" s="10">
        <v>2339.7199999999998</v>
      </c>
      <c r="C12" s="11">
        <v>2152.7999999999997</v>
      </c>
      <c r="D12" s="10">
        <v>14.95</v>
      </c>
      <c r="F12" s="12">
        <v>59</v>
      </c>
      <c r="G12" s="10">
        <v>6501.78</v>
      </c>
      <c r="H12" s="10">
        <v>5981.76</v>
      </c>
      <c r="I12" s="10">
        <v>41.54</v>
      </c>
    </row>
    <row r="13" spans="1:11" x14ac:dyDescent="0.3">
      <c r="A13" s="9">
        <v>10</v>
      </c>
      <c r="B13" s="10">
        <v>2399.4899999999998</v>
      </c>
      <c r="C13" s="11">
        <v>2207.52</v>
      </c>
      <c r="D13" s="10">
        <v>15.33</v>
      </c>
      <c r="F13" s="12">
        <v>60</v>
      </c>
      <c r="G13" s="10">
        <v>6583.78</v>
      </c>
      <c r="H13" s="10">
        <v>6058.08</v>
      </c>
      <c r="I13" s="10">
        <v>42.07</v>
      </c>
    </row>
    <row r="14" spans="1:11" x14ac:dyDescent="0.3">
      <c r="A14" s="9">
        <v>11</v>
      </c>
      <c r="B14" s="10">
        <v>2466.7199999999998</v>
      </c>
      <c r="C14" s="11">
        <v>2269.44</v>
      </c>
      <c r="D14" s="10">
        <v>15.76</v>
      </c>
      <c r="F14" s="12">
        <v>61</v>
      </c>
      <c r="G14" s="10">
        <v>6583.54</v>
      </c>
      <c r="H14" s="10">
        <v>6058.08</v>
      </c>
      <c r="I14" s="10">
        <v>42.07</v>
      </c>
    </row>
    <row r="15" spans="1:11" x14ac:dyDescent="0.3">
      <c r="A15" s="9">
        <v>12</v>
      </c>
      <c r="B15" s="10">
        <v>2536.9499999999998</v>
      </c>
      <c r="C15" s="11">
        <v>2334.2400000000002</v>
      </c>
      <c r="D15" s="10">
        <v>16.21</v>
      </c>
      <c r="F15" s="12">
        <v>62</v>
      </c>
      <c r="G15" s="10">
        <v>6667.72</v>
      </c>
      <c r="H15" s="10">
        <v>6135.84</v>
      </c>
      <c r="I15" s="10">
        <v>42.61</v>
      </c>
    </row>
    <row r="16" spans="1:11" x14ac:dyDescent="0.3">
      <c r="A16" s="9">
        <v>13</v>
      </c>
      <c r="B16" s="10">
        <v>2616.15</v>
      </c>
      <c r="C16" s="11">
        <v>2407.6799999999998</v>
      </c>
      <c r="D16" s="10">
        <v>16.72</v>
      </c>
      <c r="F16" s="12">
        <v>63</v>
      </c>
      <c r="G16" s="10">
        <v>6747.15</v>
      </c>
      <c r="H16" s="10">
        <v>6207.84</v>
      </c>
      <c r="I16" s="10">
        <v>43.11</v>
      </c>
    </row>
    <row r="17" spans="1:9" x14ac:dyDescent="0.3">
      <c r="A17" s="9">
        <v>14</v>
      </c>
      <c r="B17" s="10">
        <v>2695.33</v>
      </c>
      <c r="C17" s="11">
        <v>2479.6799999999998</v>
      </c>
      <c r="D17" s="10">
        <v>17.22</v>
      </c>
      <c r="F17" s="12">
        <v>64</v>
      </c>
      <c r="G17" s="10">
        <v>6831.33</v>
      </c>
      <c r="H17" s="10">
        <v>6285.5999999999995</v>
      </c>
      <c r="I17" s="10">
        <v>43.65</v>
      </c>
    </row>
    <row r="18" spans="1:9" x14ac:dyDescent="0.3">
      <c r="A18" s="9">
        <v>15</v>
      </c>
      <c r="B18" s="10">
        <v>2772.02</v>
      </c>
      <c r="C18" s="11">
        <v>2550.2400000000002</v>
      </c>
      <c r="D18" s="10">
        <v>17.71</v>
      </c>
      <c r="F18" s="12">
        <v>65</v>
      </c>
      <c r="G18" s="10">
        <v>6931.42</v>
      </c>
      <c r="H18" s="10">
        <v>6377.76</v>
      </c>
      <c r="I18" s="10">
        <v>44.29</v>
      </c>
    </row>
    <row r="19" spans="1:9" x14ac:dyDescent="0.3">
      <c r="A19" s="9">
        <v>16</v>
      </c>
      <c r="B19" s="10">
        <v>2858.27</v>
      </c>
      <c r="C19" s="11">
        <v>2629.44</v>
      </c>
      <c r="D19" s="10">
        <v>18.260000000000002</v>
      </c>
      <c r="F19" s="12">
        <v>66</v>
      </c>
      <c r="G19" s="10">
        <v>7033.15</v>
      </c>
      <c r="H19" s="10">
        <v>6471.36</v>
      </c>
      <c r="I19" s="10">
        <v>44.94</v>
      </c>
    </row>
    <row r="20" spans="1:9" x14ac:dyDescent="0.3">
      <c r="A20" s="9">
        <v>17</v>
      </c>
      <c r="B20" s="10">
        <v>2928.86</v>
      </c>
      <c r="C20" s="11">
        <v>2694.2400000000002</v>
      </c>
      <c r="D20" s="10">
        <v>18.71</v>
      </c>
      <c r="F20" s="12">
        <v>67</v>
      </c>
      <c r="G20" s="10">
        <v>7134.8</v>
      </c>
      <c r="H20" s="10">
        <v>6564.9600000000009</v>
      </c>
      <c r="I20" s="10">
        <v>45.59</v>
      </c>
    </row>
    <row r="21" spans="1:9" x14ac:dyDescent="0.3">
      <c r="A21" s="9">
        <v>18</v>
      </c>
      <c r="B21" s="10">
        <v>3013.6</v>
      </c>
      <c r="C21" s="11">
        <v>2773.44</v>
      </c>
      <c r="D21" s="10">
        <v>19.260000000000002</v>
      </c>
      <c r="F21" s="12">
        <v>68</v>
      </c>
      <c r="G21" s="10">
        <v>7238.06</v>
      </c>
      <c r="H21" s="10">
        <v>6660</v>
      </c>
      <c r="I21" s="10">
        <v>46.25</v>
      </c>
    </row>
    <row r="22" spans="1:9" x14ac:dyDescent="0.3">
      <c r="A22" s="9">
        <v>19</v>
      </c>
      <c r="B22" s="10">
        <v>3090.85</v>
      </c>
      <c r="C22" s="11">
        <v>2844</v>
      </c>
      <c r="D22" s="10">
        <v>19.75</v>
      </c>
      <c r="F22" s="12">
        <v>69</v>
      </c>
      <c r="G22" s="10">
        <v>7338.16</v>
      </c>
      <c r="H22" s="10">
        <v>6752.16</v>
      </c>
      <c r="I22" s="10">
        <v>46.89</v>
      </c>
    </row>
    <row r="23" spans="1:9" x14ac:dyDescent="0.3">
      <c r="A23" s="9">
        <v>20</v>
      </c>
      <c r="B23" s="10">
        <v>3174.5</v>
      </c>
      <c r="C23" s="11">
        <v>2920.32</v>
      </c>
      <c r="D23" s="10">
        <v>20.28</v>
      </c>
      <c r="F23" s="12">
        <v>70</v>
      </c>
      <c r="G23" s="10">
        <v>7441.41</v>
      </c>
      <c r="H23" s="10">
        <v>6847.2</v>
      </c>
      <c r="I23" s="10">
        <v>47.55</v>
      </c>
    </row>
    <row r="24" spans="1:9" x14ac:dyDescent="0.3">
      <c r="A24" s="9">
        <v>21</v>
      </c>
      <c r="B24" s="10">
        <v>3256.53</v>
      </c>
      <c r="C24" s="11">
        <v>2996.64</v>
      </c>
      <c r="D24" s="10">
        <v>20.81</v>
      </c>
      <c r="F24" s="12">
        <v>71</v>
      </c>
      <c r="G24" s="10">
        <v>7541.49</v>
      </c>
      <c r="H24" s="10">
        <v>6939.36</v>
      </c>
      <c r="I24" s="10">
        <v>48.19</v>
      </c>
    </row>
    <row r="25" spans="1:9" x14ac:dyDescent="0.3">
      <c r="A25" s="9">
        <v>22</v>
      </c>
      <c r="B25" s="10">
        <v>3336.94</v>
      </c>
      <c r="C25" s="11">
        <v>3070.08</v>
      </c>
      <c r="D25" s="10">
        <v>21.32</v>
      </c>
      <c r="F25" s="12">
        <v>72</v>
      </c>
      <c r="G25" s="10">
        <v>7646.33</v>
      </c>
      <c r="H25" s="10">
        <v>7035.84</v>
      </c>
      <c r="I25" s="10">
        <v>48.86</v>
      </c>
    </row>
    <row r="26" spans="1:9" x14ac:dyDescent="0.3">
      <c r="A26" s="9">
        <v>23</v>
      </c>
      <c r="B26" s="10">
        <v>3418.94</v>
      </c>
      <c r="C26" s="11">
        <v>3146.4</v>
      </c>
      <c r="D26" s="10">
        <v>21.85</v>
      </c>
      <c r="F26" s="12">
        <v>73</v>
      </c>
      <c r="G26" s="10">
        <v>7748.02</v>
      </c>
      <c r="H26" s="10">
        <v>7129.44</v>
      </c>
      <c r="I26" s="10">
        <v>49.51</v>
      </c>
    </row>
    <row r="27" spans="1:9" x14ac:dyDescent="0.3">
      <c r="A27" s="9">
        <v>24</v>
      </c>
      <c r="B27" s="10">
        <v>3502.58</v>
      </c>
      <c r="C27" s="11">
        <v>3222.72</v>
      </c>
      <c r="D27" s="10">
        <v>22.38</v>
      </c>
      <c r="F27" s="12">
        <v>74</v>
      </c>
      <c r="G27" s="10">
        <v>7849.72</v>
      </c>
      <c r="H27" s="10">
        <v>7223.0399999999991</v>
      </c>
      <c r="I27" s="10">
        <v>50.16</v>
      </c>
    </row>
    <row r="28" spans="1:9" x14ac:dyDescent="0.3">
      <c r="A28" s="9">
        <v>25</v>
      </c>
      <c r="B28" s="10">
        <v>3587.79</v>
      </c>
      <c r="C28" s="11">
        <v>3301.92</v>
      </c>
      <c r="D28" s="10">
        <v>22.93</v>
      </c>
      <c r="F28" s="12">
        <v>75</v>
      </c>
      <c r="G28" s="10">
        <v>7951.37</v>
      </c>
      <c r="H28" s="10">
        <v>7316.64</v>
      </c>
      <c r="I28" s="10">
        <v>50.81</v>
      </c>
    </row>
    <row r="29" spans="1:9" x14ac:dyDescent="0.3">
      <c r="A29" s="9">
        <v>26</v>
      </c>
      <c r="B29" s="10">
        <v>3676.22</v>
      </c>
      <c r="C29" s="11">
        <v>3382.56</v>
      </c>
      <c r="D29" s="10">
        <v>23.49</v>
      </c>
      <c r="F29" s="12">
        <v>76</v>
      </c>
      <c r="G29" s="10">
        <v>8054.64</v>
      </c>
      <c r="H29" s="10">
        <v>7411.68</v>
      </c>
      <c r="I29" s="10">
        <v>51.47</v>
      </c>
    </row>
    <row r="30" spans="1:9" x14ac:dyDescent="0.3">
      <c r="A30" s="9">
        <v>27</v>
      </c>
      <c r="B30" s="10">
        <v>3767.93</v>
      </c>
      <c r="C30" s="11">
        <v>3467.5199999999995</v>
      </c>
      <c r="D30" s="10">
        <v>24.08</v>
      </c>
      <c r="F30" s="12">
        <v>77</v>
      </c>
      <c r="G30" s="10">
        <v>8154.72</v>
      </c>
      <c r="H30" s="10">
        <v>7503.84</v>
      </c>
      <c r="I30" s="10">
        <v>52.11</v>
      </c>
    </row>
    <row r="31" spans="1:9" x14ac:dyDescent="0.3">
      <c r="A31" s="9">
        <v>28</v>
      </c>
      <c r="B31" s="10">
        <v>3848.27</v>
      </c>
      <c r="C31" s="11">
        <v>3540.96</v>
      </c>
      <c r="D31" s="10">
        <v>24.59</v>
      </c>
      <c r="F31" s="12">
        <v>78</v>
      </c>
      <c r="G31" s="10">
        <v>8267.5499999999993</v>
      </c>
      <c r="H31" s="10">
        <v>7607.5199999999995</v>
      </c>
      <c r="I31" s="10">
        <v>52.83</v>
      </c>
    </row>
    <row r="32" spans="1:9" x14ac:dyDescent="0.3">
      <c r="A32" s="9">
        <v>29</v>
      </c>
      <c r="B32" s="10">
        <v>3938.35</v>
      </c>
      <c r="C32" s="11">
        <v>3624.4800000000005</v>
      </c>
      <c r="D32" s="10">
        <v>25.17</v>
      </c>
      <c r="F32" s="12">
        <v>79</v>
      </c>
      <c r="G32" s="10">
        <v>8385.09</v>
      </c>
      <c r="H32" s="10">
        <v>7715.5199999999995</v>
      </c>
      <c r="I32" s="10">
        <v>53.58</v>
      </c>
    </row>
    <row r="33" spans="1:9" x14ac:dyDescent="0.3">
      <c r="A33" s="9">
        <v>30</v>
      </c>
      <c r="B33" s="10">
        <v>4026.84</v>
      </c>
      <c r="C33" s="11">
        <v>3705.12</v>
      </c>
      <c r="D33" s="10">
        <v>25.73</v>
      </c>
      <c r="F33" s="12">
        <v>80</v>
      </c>
      <c r="G33" s="10">
        <v>8494.69</v>
      </c>
      <c r="H33" s="10">
        <v>7816.32</v>
      </c>
      <c r="I33" s="10">
        <v>54.28</v>
      </c>
    </row>
    <row r="34" spans="1:9" x14ac:dyDescent="0.3">
      <c r="A34" s="9">
        <v>31</v>
      </c>
      <c r="B34" s="10">
        <v>4110.46</v>
      </c>
      <c r="C34" s="11">
        <v>3781.44</v>
      </c>
      <c r="D34" s="10">
        <v>26.26</v>
      </c>
      <c r="F34" s="12">
        <v>81</v>
      </c>
      <c r="G34" s="10">
        <v>8610.7099999999991</v>
      </c>
      <c r="H34" s="10">
        <v>7922.88</v>
      </c>
      <c r="I34" s="10">
        <v>55.02</v>
      </c>
    </row>
    <row r="35" spans="1:9" x14ac:dyDescent="0.3">
      <c r="A35" s="9">
        <v>32</v>
      </c>
      <c r="B35" s="10">
        <v>4194.0200000000004</v>
      </c>
      <c r="C35" s="11">
        <v>3859.2000000000003</v>
      </c>
      <c r="D35" s="10">
        <v>26.8</v>
      </c>
      <c r="F35" s="12">
        <v>82</v>
      </c>
      <c r="G35" s="10">
        <v>8725.1</v>
      </c>
      <c r="H35" s="10">
        <v>8028</v>
      </c>
      <c r="I35" s="10">
        <v>55.75</v>
      </c>
    </row>
    <row r="36" spans="1:9" x14ac:dyDescent="0.3">
      <c r="A36" s="9">
        <v>33</v>
      </c>
      <c r="B36" s="10">
        <v>4282.49</v>
      </c>
      <c r="C36" s="11">
        <v>3939.84</v>
      </c>
      <c r="D36" s="10">
        <v>27.36</v>
      </c>
      <c r="F36" s="12">
        <v>83</v>
      </c>
      <c r="G36" s="10">
        <v>8836.27</v>
      </c>
      <c r="H36" s="10">
        <v>8130.24</v>
      </c>
      <c r="I36" s="10">
        <v>56.46</v>
      </c>
    </row>
    <row r="37" spans="1:9" x14ac:dyDescent="0.3">
      <c r="A37" s="9">
        <v>34</v>
      </c>
      <c r="B37" s="10">
        <v>4370.9399999999996</v>
      </c>
      <c r="C37" s="11">
        <v>4021.92</v>
      </c>
      <c r="D37" s="10">
        <v>27.93</v>
      </c>
      <c r="F37" s="12">
        <v>84</v>
      </c>
      <c r="G37" s="10">
        <v>8952.25</v>
      </c>
      <c r="H37" s="10">
        <v>8236.8000000000011</v>
      </c>
      <c r="I37" s="10">
        <v>57.2</v>
      </c>
    </row>
    <row r="38" spans="1:9" x14ac:dyDescent="0.3">
      <c r="A38" s="9">
        <v>35</v>
      </c>
      <c r="B38" s="10">
        <v>4453</v>
      </c>
      <c r="C38" s="11">
        <v>4096.8</v>
      </c>
      <c r="D38" s="10">
        <v>28.45</v>
      </c>
      <c r="F38" s="12">
        <v>85</v>
      </c>
      <c r="G38" s="10">
        <v>9085.68</v>
      </c>
      <c r="H38" s="10">
        <v>8360.64</v>
      </c>
      <c r="I38" s="10">
        <v>58.06</v>
      </c>
    </row>
    <row r="39" spans="1:9" x14ac:dyDescent="0.3">
      <c r="A39" s="9">
        <v>36</v>
      </c>
      <c r="B39" s="10">
        <v>4534.9799999999996</v>
      </c>
      <c r="C39" s="11">
        <v>4173.12</v>
      </c>
      <c r="D39" s="10">
        <v>28.98</v>
      </c>
      <c r="F39" s="12">
        <v>86</v>
      </c>
      <c r="G39" s="10">
        <v>9220.75</v>
      </c>
      <c r="H39" s="10">
        <v>8484.48</v>
      </c>
      <c r="I39" s="10">
        <v>58.92</v>
      </c>
    </row>
    <row r="40" spans="1:9" x14ac:dyDescent="0.3">
      <c r="A40" s="9">
        <v>37</v>
      </c>
      <c r="B40" s="10">
        <v>4629.8999999999996</v>
      </c>
      <c r="C40" s="11">
        <v>4259.5199999999995</v>
      </c>
      <c r="D40" s="10">
        <v>29.58</v>
      </c>
      <c r="F40" s="12">
        <v>87</v>
      </c>
      <c r="G40" s="10">
        <v>9352.58</v>
      </c>
      <c r="H40" s="10">
        <v>8605.44</v>
      </c>
      <c r="I40" s="10">
        <v>59.76</v>
      </c>
    </row>
    <row r="41" spans="1:9" x14ac:dyDescent="0.3">
      <c r="A41" s="9">
        <v>38</v>
      </c>
      <c r="B41" s="10">
        <v>4726.38</v>
      </c>
      <c r="C41" s="11">
        <v>4348.8</v>
      </c>
      <c r="D41" s="10">
        <v>30.2</v>
      </c>
      <c r="F41" s="12">
        <v>88</v>
      </c>
      <c r="G41" s="10">
        <v>9487.6200000000008</v>
      </c>
      <c r="H41" s="10">
        <v>8729.2799999999988</v>
      </c>
      <c r="I41" s="10">
        <v>60.62</v>
      </c>
    </row>
    <row r="42" spans="1:9" x14ac:dyDescent="0.3">
      <c r="A42" s="9">
        <v>39</v>
      </c>
      <c r="B42" s="10">
        <v>4821.26</v>
      </c>
      <c r="C42" s="11">
        <v>4436.6399999999994</v>
      </c>
      <c r="D42" s="10">
        <v>30.81</v>
      </c>
      <c r="F42" s="12">
        <v>89</v>
      </c>
      <c r="G42" s="10">
        <v>9619.49</v>
      </c>
      <c r="H42" s="10">
        <v>8851.68</v>
      </c>
      <c r="I42" s="10">
        <v>61.47</v>
      </c>
    </row>
    <row r="43" spans="1:9" x14ac:dyDescent="0.3">
      <c r="A43" s="9">
        <v>40</v>
      </c>
      <c r="B43" s="10">
        <v>4906.49</v>
      </c>
      <c r="C43" s="11">
        <v>4514.4000000000005</v>
      </c>
      <c r="D43" s="10">
        <v>31.35</v>
      </c>
      <c r="F43" s="12">
        <v>90</v>
      </c>
      <c r="G43" s="10">
        <v>9751.35</v>
      </c>
      <c r="H43" s="10">
        <v>8972.64</v>
      </c>
      <c r="I43" s="10">
        <v>62.31</v>
      </c>
    </row>
    <row r="44" spans="1:9" x14ac:dyDescent="0.3">
      <c r="A44" s="9">
        <v>41</v>
      </c>
      <c r="B44" s="10">
        <v>5001.3599999999997</v>
      </c>
      <c r="C44" s="11">
        <v>4602.24</v>
      </c>
      <c r="D44" s="10">
        <v>31.96</v>
      </c>
      <c r="F44" s="12">
        <v>91</v>
      </c>
      <c r="G44" s="10">
        <v>9884.83</v>
      </c>
      <c r="H44" s="10">
        <v>9095.0399999999991</v>
      </c>
      <c r="I44" s="10">
        <v>63.16</v>
      </c>
    </row>
    <row r="45" spans="1:9" x14ac:dyDescent="0.3">
      <c r="A45" s="9">
        <v>42</v>
      </c>
      <c r="B45" s="10">
        <v>5091.45</v>
      </c>
      <c r="C45" s="11">
        <v>4684.32</v>
      </c>
      <c r="D45" s="10">
        <v>32.53</v>
      </c>
      <c r="F45" s="12">
        <v>92</v>
      </c>
      <c r="G45" s="10">
        <v>10018.24</v>
      </c>
      <c r="H45" s="10">
        <v>9217.44</v>
      </c>
      <c r="I45" s="10">
        <v>64.010000000000005</v>
      </c>
    </row>
    <row r="46" spans="1:9" x14ac:dyDescent="0.3">
      <c r="A46" s="9">
        <v>43</v>
      </c>
      <c r="B46" s="10">
        <v>5183.12</v>
      </c>
      <c r="C46" s="11">
        <v>4769.28</v>
      </c>
      <c r="D46" s="10">
        <v>33.119999999999997</v>
      </c>
      <c r="F46" s="12">
        <v>93</v>
      </c>
      <c r="G46" s="10">
        <v>10153.290000000001</v>
      </c>
      <c r="H46" s="10">
        <v>9342.7199999999993</v>
      </c>
      <c r="I46" s="10">
        <v>64.88</v>
      </c>
    </row>
    <row r="47" spans="1:9" x14ac:dyDescent="0.3">
      <c r="A47" s="9">
        <v>44</v>
      </c>
      <c r="B47" s="10">
        <v>5269.92</v>
      </c>
      <c r="C47" s="11">
        <v>4848.4800000000005</v>
      </c>
      <c r="D47" s="10">
        <v>33.67</v>
      </c>
      <c r="F47" s="12">
        <v>94</v>
      </c>
      <c r="G47" s="10">
        <v>10288.370000000001</v>
      </c>
      <c r="H47" s="10">
        <v>9466.56</v>
      </c>
      <c r="I47" s="10">
        <v>65.739999999999995</v>
      </c>
    </row>
    <row r="48" spans="1:9" x14ac:dyDescent="0.3">
      <c r="A48" s="9">
        <v>45</v>
      </c>
      <c r="B48" s="10">
        <v>5348.74</v>
      </c>
      <c r="C48" s="11">
        <v>4921.92</v>
      </c>
      <c r="D48" s="10">
        <v>34.18</v>
      </c>
      <c r="F48" s="12">
        <v>95</v>
      </c>
      <c r="G48" s="10">
        <v>10421.799999999999</v>
      </c>
      <c r="H48" s="10">
        <v>9588.9600000000009</v>
      </c>
      <c r="I48" s="10">
        <v>66.59</v>
      </c>
    </row>
    <row r="49" spans="1:9" x14ac:dyDescent="0.3">
      <c r="A49" s="9">
        <v>46</v>
      </c>
      <c r="B49" s="10">
        <v>5429.15</v>
      </c>
      <c r="C49" s="11">
        <v>4995.3599999999997</v>
      </c>
      <c r="D49" s="10">
        <v>34.69</v>
      </c>
      <c r="F49" s="12">
        <v>96</v>
      </c>
      <c r="G49" s="10">
        <v>10556.85</v>
      </c>
      <c r="H49" s="10">
        <v>9714.24</v>
      </c>
      <c r="I49" s="10">
        <v>67.459999999999994</v>
      </c>
    </row>
    <row r="50" spans="1:9" x14ac:dyDescent="0.3">
      <c r="A50" s="9">
        <v>47</v>
      </c>
      <c r="B50" s="10">
        <v>5512.75</v>
      </c>
      <c r="C50" s="11">
        <v>5073.12</v>
      </c>
      <c r="D50" s="10">
        <v>35.229999999999997</v>
      </c>
      <c r="F50" s="12">
        <v>97</v>
      </c>
      <c r="G50" s="10">
        <v>10690.26</v>
      </c>
      <c r="H50" s="10">
        <v>9836.64</v>
      </c>
      <c r="I50" s="10">
        <v>68.31</v>
      </c>
    </row>
    <row r="51" spans="1:9" x14ac:dyDescent="0.3">
      <c r="A51" s="9">
        <v>48</v>
      </c>
      <c r="B51" s="10">
        <v>5593.19</v>
      </c>
      <c r="C51" s="11">
        <v>5146.5600000000004</v>
      </c>
      <c r="D51" s="10">
        <v>35.74</v>
      </c>
      <c r="F51" s="12">
        <v>98</v>
      </c>
      <c r="G51" s="10">
        <v>10823.71</v>
      </c>
      <c r="H51" s="10">
        <v>9959.0399999999991</v>
      </c>
      <c r="I51" s="10">
        <v>69.16</v>
      </c>
    </row>
    <row r="52" spans="1:9" x14ac:dyDescent="0.3">
      <c r="A52" s="9">
        <v>49</v>
      </c>
      <c r="B52" s="10">
        <v>5676.79</v>
      </c>
      <c r="C52" s="11">
        <v>5222.88</v>
      </c>
      <c r="D52" s="10">
        <v>36.270000000000003</v>
      </c>
      <c r="F52" s="12">
        <v>99</v>
      </c>
      <c r="G52" s="10">
        <v>10960.33</v>
      </c>
      <c r="H52" s="10">
        <v>10084.32</v>
      </c>
      <c r="I52" s="10">
        <v>70.03</v>
      </c>
    </row>
    <row r="53" spans="1:9" x14ac:dyDescent="0.3">
      <c r="A53" s="9">
        <v>50</v>
      </c>
      <c r="B53" s="10">
        <v>5758.82</v>
      </c>
      <c r="C53" s="11">
        <v>5299.2</v>
      </c>
      <c r="D53" s="10">
        <v>36.799999999999997</v>
      </c>
      <c r="F53" s="12">
        <v>100</v>
      </c>
      <c r="G53" s="10">
        <v>11093.79</v>
      </c>
      <c r="H53" s="10">
        <v>10208.16</v>
      </c>
      <c r="I53" s="10">
        <v>70.89</v>
      </c>
    </row>
    <row r="54" spans="1:9" x14ac:dyDescent="0.3">
      <c r="B54" s="13"/>
      <c r="F54" s="4"/>
    </row>
    <row r="55" spans="1:9" x14ac:dyDescent="0.3">
      <c r="B55" s="13"/>
      <c r="F55" s="14" t="s">
        <v>80</v>
      </c>
    </row>
    <row r="56" spans="1:9" x14ac:dyDescent="0.3">
      <c r="B56" s="13"/>
      <c r="F5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D2FAF-132E-4B7B-B5F3-A2815FEDABBA}">
  <dimension ref="A1:K55"/>
  <sheetViews>
    <sheetView workbookViewId="0">
      <selection activeCell="F55" sqref="F55"/>
    </sheetView>
  </sheetViews>
  <sheetFormatPr defaultRowHeight="14.4" x14ac:dyDescent="0.3"/>
  <cols>
    <col min="2" max="2" width="14.6640625" bestFit="1" customWidth="1"/>
    <col min="3" max="3" width="15.109375" customWidth="1"/>
    <col min="4" max="4" width="9" bestFit="1" customWidth="1"/>
    <col min="5" max="5" width="2.6640625" customWidth="1"/>
    <col min="7" max="7" width="14.6640625" bestFit="1" customWidth="1"/>
    <col min="8" max="8" width="15.6640625" bestFit="1" customWidth="1"/>
    <col min="9" max="9" width="9" bestFit="1" customWidth="1"/>
  </cols>
  <sheetData>
    <row r="1" spans="1:11" x14ac:dyDescent="0.3">
      <c r="A1" s="15" t="s">
        <v>64</v>
      </c>
    </row>
    <row r="2" spans="1:11" ht="15" thickBot="1" x14ac:dyDescent="0.35">
      <c r="A2" s="15"/>
    </row>
    <row r="3" spans="1:11" x14ac:dyDescent="0.3">
      <c r="A3" s="16" t="s">
        <v>4</v>
      </c>
      <c r="B3" s="17" t="s">
        <v>5</v>
      </c>
      <c r="C3" s="17" t="s">
        <v>2</v>
      </c>
      <c r="D3" s="18" t="s">
        <v>6</v>
      </c>
      <c r="F3" s="16" t="s">
        <v>4</v>
      </c>
      <c r="G3" s="17" t="s">
        <v>5</v>
      </c>
      <c r="H3" s="17" t="s">
        <v>2</v>
      </c>
      <c r="I3" s="18" t="s">
        <v>6</v>
      </c>
    </row>
    <row r="4" spans="1:11" x14ac:dyDescent="0.3">
      <c r="A4" s="19">
        <v>1</v>
      </c>
      <c r="B4" s="10">
        <v>2026.77</v>
      </c>
      <c r="C4" s="10">
        <v>1864.8</v>
      </c>
      <c r="D4" s="20">
        <v>12.95</v>
      </c>
      <c r="F4" s="21">
        <v>49</v>
      </c>
      <c r="G4" s="10">
        <v>5436.06</v>
      </c>
      <c r="H4" s="10">
        <v>5002.5600000000004</v>
      </c>
      <c r="I4" s="20">
        <v>34.74</v>
      </c>
      <c r="K4" s="13"/>
    </row>
    <row r="5" spans="1:11" x14ac:dyDescent="0.3">
      <c r="A5" s="19">
        <v>2</v>
      </c>
      <c r="B5" s="10">
        <v>2069.36</v>
      </c>
      <c r="C5" s="10">
        <v>1903.68</v>
      </c>
      <c r="D5" s="20">
        <v>13.22</v>
      </c>
      <c r="F5" s="21">
        <v>50</v>
      </c>
      <c r="G5" s="10">
        <v>5513.44</v>
      </c>
      <c r="H5" s="10">
        <v>5073.12</v>
      </c>
      <c r="I5" s="20">
        <v>35.229999999999997</v>
      </c>
    </row>
    <row r="6" spans="1:11" x14ac:dyDescent="0.3">
      <c r="A6" s="19">
        <v>3</v>
      </c>
      <c r="B6" s="10">
        <v>2110.96</v>
      </c>
      <c r="C6" s="10">
        <v>1942.56</v>
      </c>
      <c r="D6" s="20">
        <v>13.49</v>
      </c>
      <c r="F6" s="21">
        <v>51</v>
      </c>
      <c r="G6" s="10">
        <v>5590.81</v>
      </c>
      <c r="H6" s="10">
        <v>5143.68</v>
      </c>
      <c r="I6" s="20">
        <v>35.72</v>
      </c>
    </row>
    <row r="7" spans="1:11" x14ac:dyDescent="0.3">
      <c r="A7" s="19">
        <v>4</v>
      </c>
      <c r="B7" s="10">
        <v>2152.54</v>
      </c>
      <c r="C7" s="10">
        <v>1980</v>
      </c>
      <c r="D7" s="20">
        <v>13.75</v>
      </c>
      <c r="F7" s="21">
        <v>52</v>
      </c>
      <c r="G7" s="10">
        <v>5667.19</v>
      </c>
      <c r="H7" s="10">
        <v>5214.24</v>
      </c>
      <c r="I7" s="20">
        <v>36.21</v>
      </c>
    </row>
    <row r="8" spans="1:11" x14ac:dyDescent="0.3">
      <c r="A8" s="19">
        <v>5</v>
      </c>
      <c r="B8" s="10">
        <v>2195.14</v>
      </c>
      <c r="C8" s="10">
        <v>2020.32</v>
      </c>
      <c r="D8" s="20">
        <v>14.03</v>
      </c>
      <c r="F8" s="21">
        <v>53</v>
      </c>
      <c r="G8" s="10">
        <v>5744.59</v>
      </c>
      <c r="H8" s="10">
        <v>5286.24</v>
      </c>
      <c r="I8" s="20">
        <v>36.71</v>
      </c>
    </row>
    <row r="9" spans="1:11" x14ac:dyDescent="0.3">
      <c r="A9" s="19">
        <v>6</v>
      </c>
      <c r="B9" s="10">
        <v>2235.75</v>
      </c>
      <c r="C9" s="10">
        <v>2057.7599999999998</v>
      </c>
      <c r="D9" s="20">
        <v>14.29</v>
      </c>
      <c r="F9" s="21">
        <v>54</v>
      </c>
      <c r="G9" s="10">
        <v>5821.95</v>
      </c>
      <c r="H9" s="10">
        <v>5356.8</v>
      </c>
      <c r="I9" s="20">
        <v>37.200000000000003</v>
      </c>
    </row>
    <row r="10" spans="1:11" x14ac:dyDescent="0.3">
      <c r="A10" s="19">
        <v>7</v>
      </c>
      <c r="B10" s="10">
        <v>2280.31</v>
      </c>
      <c r="C10" s="10">
        <v>2098.08</v>
      </c>
      <c r="D10" s="20">
        <v>14.57</v>
      </c>
      <c r="F10" s="21">
        <v>55</v>
      </c>
      <c r="G10" s="10">
        <v>5899.32</v>
      </c>
      <c r="H10" s="10">
        <v>5428.8</v>
      </c>
      <c r="I10" s="20">
        <v>37.700000000000003</v>
      </c>
    </row>
    <row r="11" spans="1:11" x14ac:dyDescent="0.3">
      <c r="A11" s="19">
        <v>8</v>
      </c>
      <c r="B11" s="10">
        <v>2327.86</v>
      </c>
      <c r="C11" s="10">
        <v>2141.2799999999997</v>
      </c>
      <c r="D11" s="20">
        <v>14.87</v>
      </c>
      <c r="F11" s="21">
        <v>56</v>
      </c>
      <c r="G11" s="10">
        <v>5976.68</v>
      </c>
      <c r="H11" s="10">
        <v>5499.36</v>
      </c>
      <c r="I11" s="20">
        <v>38.19</v>
      </c>
    </row>
    <row r="12" spans="1:11" x14ac:dyDescent="0.3">
      <c r="A12" s="19">
        <v>9</v>
      </c>
      <c r="B12" s="10">
        <v>2386.2800000000002</v>
      </c>
      <c r="C12" s="10">
        <v>2196</v>
      </c>
      <c r="D12" s="20">
        <v>15.25</v>
      </c>
      <c r="F12" s="21">
        <v>57</v>
      </c>
      <c r="G12" s="10">
        <v>6054.1</v>
      </c>
      <c r="H12" s="10">
        <v>5569.92</v>
      </c>
      <c r="I12" s="20">
        <v>38.68</v>
      </c>
    </row>
    <row r="13" spans="1:11" x14ac:dyDescent="0.3">
      <c r="A13" s="19">
        <v>10</v>
      </c>
      <c r="B13" s="10">
        <v>2451.62</v>
      </c>
      <c r="C13" s="10">
        <v>2256.48</v>
      </c>
      <c r="D13" s="20">
        <v>15.67</v>
      </c>
      <c r="F13" s="21">
        <v>58</v>
      </c>
      <c r="G13" s="10">
        <v>6131.45</v>
      </c>
      <c r="H13" s="10">
        <v>5641.92</v>
      </c>
      <c r="I13" s="20">
        <v>39.18</v>
      </c>
    </row>
    <row r="14" spans="1:11" x14ac:dyDescent="0.3">
      <c r="A14" s="19">
        <v>11</v>
      </c>
      <c r="B14" s="10">
        <v>2525.9299999999998</v>
      </c>
      <c r="C14" s="10">
        <v>2324.16</v>
      </c>
      <c r="D14" s="20">
        <v>16.14</v>
      </c>
      <c r="F14" s="21">
        <v>59</v>
      </c>
      <c r="G14" s="10">
        <v>6208.81</v>
      </c>
      <c r="H14" s="10">
        <v>5712.4800000000005</v>
      </c>
      <c r="I14" s="20">
        <v>39.67</v>
      </c>
    </row>
    <row r="15" spans="1:11" x14ac:dyDescent="0.3">
      <c r="A15" s="19">
        <v>12</v>
      </c>
      <c r="B15" s="10">
        <v>2599.19</v>
      </c>
      <c r="C15" s="10">
        <v>2391.84</v>
      </c>
      <c r="D15" s="20">
        <v>16.61</v>
      </c>
      <c r="F15" s="21">
        <v>60</v>
      </c>
      <c r="G15" s="10">
        <v>6286.21</v>
      </c>
      <c r="H15" s="10">
        <v>5784.4800000000005</v>
      </c>
      <c r="I15" s="20">
        <v>40.17</v>
      </c>
    </row>
    <row r="16" spans="1:11" x14ac:dyDescent="0.3">
      <c r="A16" s="19">
        <v>13</v>
      </c>
      <c r="B16" s="10">
        <v>2668.51</v>
      </c>
      <c r="C16" s="10">
        <v>2455.2000000000003</v>
      </c>
      <c r="D16" s="20">
        <v>17.05</v>
      </c>
      <c r="F16" s="21">
        <v>61</v>
      </c>
      <c r="G16" s="10">
        <v>6363.55</v>
      </c>
      <c r="H16" s="10">
        <v>5855.0399999999991</v>
      </c>
      <c r="I16" s="20">
        <v>40.659999999999997</v>
      </c>
    </row>
    <row r="17" spans="1:9" x14ac:dyDescent="0.3">
      <c r="A17" s="19">
        <v>14</v>
      </c>
      <c r="B17" s="10">
        <v>2745.95</v>
      </c>
      <c r="C17" s="10">
        <v>2527.2000000000003</v>
      </c>
      <c r="D17" s="20">
        <v>17.55</v>
      </c>
      <c r="F17" s="21">
        <v>62</v>
      </c>
      <c r="G17" s="10">
        <v>6439.97</v>
      </c>
      <c r="H17" s="10">
        <v>5925.5999999999995</v>
      </c>
      <c r="I17" s="20">
        <v>41.15</v>
      </c>
    </row>
    <row r="18" spans="1:9" x14ac:dyDescent="0.3">
      <c r="A18" s="19">
        <v>15</v>
      </c>
      <c r="B18" s="10">
        <v>2822.9</v>
      </c>
      <c r="C18" s="10">
        <v>2597.7599999999998</v>
      </c>
      <c r="D18" s="20">
        <v>18.04</v>
      </c>
      <c r="F18" s="21">
        <v>63</v>
      </c>
      <c r="G18" s="10">
        <v>6536.68</v>
      </c>
      <c r="H18" s="10">
        <v>6014.88</v>
      </c>
      <c r="I18" s="20">
        <v>41.77</v>
      </c>
    </row>
    <row r="19" spans="1:9" x14ac:dyDescent="0.3">
      <c r="A19" s="19">
        <v>16</v>
      </c>
      <c r="B19" s="10">
        <v>2900.91</v>
      </c>
      <c r="C19" s="10">
        <v>2669.7599999999998</v>
      </c>
      <c r="D19" s="20">
        <v>18.54</v>
      </c>
      <c r="F19" s="21">
        <v>64</v>
      </c>
      <c r="G19" s="10">
        <v>6633.41</v>
      </c>
      <c r="H19" s="10">
        <v>6104.16</v>
      </c>
      <c r="I19" s="20">
        <v>42.39</v>
      </c>
    </row>
    <row r="20" spans="1:9" x14ac:dyDescent="0.3">
      <c r="A20" s="19">
        <v>17</v>
      </c>
      <c r="B20" s="10">
        <v>2971.6</v>
      </c>
      <c r="C20" s="10">
        <v>2734.56</v>
      </c>
      <c r="D20" s="20">
        <v>18.989999999999998</v>
      </c>
      <c r="F20" s="21">
        <v>65</v>
      </c>
      <c r="G20" s="10">
        <v>6730.09</v>
      </c>
      <c r="H20" s="10">
        <v>6192</v>
      </c>
      <c r="I20" s="20">
        <v>43</v>
      </c>
    </row>
    <row r="21" spans="1:9" x14ac:dyDescent="0.3">
      <c r="A21" s="19">
        <v>18</v>
      </c>
      <c r="B21" s="10">
        <v>3049.63</v>
      </c>
      <c r="C21" s="10">
        <v>2806.56</v>
      </c>
      <c r="D21" s="20">
        <v>19.489999999999998</v>
      </c>
      <c r="F21" s="21">
        <v>66</v>
      </c>
      <c r="G21" s="10">
        <v>6827.78</v>
      </c>
      <c r="H21" s="10">
        <v>6282.72</v>
      </c>
      <c r="I21" s="20">
        <v>43.63</v>
      </c>
    </row>
    <row r="22" spans="1:9" x14ac:dyDescent="0.3">
      <c r="A22" s="19">
        <v>19</v>
      </c>
      <c r="B22" s="10">
        <v>3125.71</v>
      </c>
      <c r="C22" s="10">
        <v>2875.68</v>
      </c>
      <c r="D22" s="20">
        <v>19.97</v>
      </c>
      <c r="F22" s="21">
        <v>67</v>
      </c>
      <c r="G22" s="10">
        <v>6924.49</v>
      </c>
      <c r="H22" s="10">
        <v>6372</v>
      </c>
      <c r="I22" s="20">
        <v>44.25</v>
      </c>
    </row>
    <row r="23" spans="1:9" x14ac:dyDescent="0.3">
      <c r="A23" s="19">
        <v>20</v>
      </c>
      <c r="B23" s="10">
        <v>3201.4</v>
      </c>
      <c r="C23" s="10">
        <v>2946.2400000000002</v>
      </c>
      <c r="D23" s="20">
        <v>20.46</v>
      </c>
      <c r="F23" s="21">
        <v>68</v>
      </c>
      <c r="G23" s="10">
        <v>7021.22</v>
      </c>
      <c r="H23" s="10">
        <v>6459.84</v>
      </c>
      <c r="I23" s="20">
        <v>44.86</v>
      </c>
    </row>
    <row r="24" spans="1:9" x14ac:dyDescent="0.3">
      <c r="A24" s="19">
        <v>21</v>
      </c>
      <c r="B24" s="10">
        <v>3279.2</v>
      </c>
      <c r="C24" s="10">
        <v>3016.7999999999997</v>
      </c>
      <c r="D24" s="20">
        <v>20.95</v>
      </c>
      <c r="F24" s="21">
        <v>69</v>
      </c>
      <c r="G24" s="10">
        <v>7117.95</v>
      </c>
      <c r="H24" s="10">
        <v>6549.12</v>
      </c>
      <c r="I24" s="20">
        <v>45.48</v>
      </c>
    </row>
    <row r="25" spans="1:9" x14ac:dyDescent="0.3">
      <c r="A25" s="19">
        <v>22</v>
      </c>
      <c r="B25" s="10">
        <v>3353.8</v>
      </c>
      <c r="C25" s="10">
        <v>3085.92</v>
      </c>
      <c r="D25" s="20">
        <v>21.43</v>
      </c>
      <c r="F25" s="21">
        <v>70</v>
      </c>
      <c r="G25" s="10">
        <v>7214.68</v>
      </c>
      <c r="H25" s="10">
        <v>6638.4000000000005</v>
      </c>
      <c r="I25" s="20">
        <v>46.1</v>
      </c>
    </row>
    <row r="26" spans="1:9" x14ac:dyDescent="0.3">
      <c r="A26" s="19">
        <v>23</v>
      </c>
      <c r="B26" s="10">
        <v>3433.78</v>
      </c>
      <c r="C26" s="10">
        <v>3159.36</v>
      </c>
      <c r="D26" s="20">
        <v>21.94</v>
      </c>
      <c r="F26" s="21">
        <v>71</v>
      </c>
      <c r="G26" s="10">
        <v>7311.39</v>
      </c>
      <c r="H26" s="10">
        <v>6727.68</v>
      </c>
      <c r="I26" s="20">
        <v>46.72</v>
      </c>
    </row>
    <row r="27" spans="1:9" x14ac:dyDescent="0.3">
      <c r="A27" s="19">
        <v>24</v>
      </c>
      <c r="B27" s="10">
        <v>3519.03</v>
      </c>
      <c r="C27" s="10">
        <v>3238.56</v>
      </c>
      <c r="D27" s="20">
        <v>22.49</v>
      </c>
      <c r="F27" s="21">
        <v>72</v>
      </c>
      <c r="G27" s="10">
        <v>7409.07</v>
      </c>
      <c r="H27" s="10">
        <v>6816.9600000000009</v>
      </c>
      <c r="I27" s="20">
        <v>47.34</v>
      </c>
    </row>
    <row r="28" spans="1:9" x14ac:dyDescent="0.3">
      <c r="A28" s="19">
        <v>25</v>
      </c>
      <c r="B28" s="10">
        <v>3603.21</v>
      </c>
      <c r="C28" s="10">
        <v>3314.88</v>
      </c>
      <c r="D28" s="20">
        <v>23.02</v>
      </c>
      <c r="F28" s="21">
        <v>73</v>
      </c>
      <c r="G28" s="10">
        <v>7505.78</v>
      </c>
      <c r="H28" s="10">
        <v>6906.24</v>
      </c>
      <c r="I28" s="20">
        <v>47.96</v>
      </c>
    </row>
    <row r="29" spans="1:9" x14ac:dyDescent="0.3">
      <c r="A29" s="19">
        <v>26</v>
      </c>
      <c r="B29" s="10">
        <v>3677.87</v>
      </c>
      <c r="C29" s="10">
        <v>3384</v>
      </c>
      <c r="D29" s="20">
        <v>23.5</v>
      </c>
      <c r="F29" s="21">
        <v>74</v>
      </c>
      <c r="G29" s="10">
        <v>7602.5</v>
      </c>
      <c r="H29" s="10">
        <v>6995.5199999999995</v>
      </c>
      <c r="I29" s="20">
        <v>48.58</v>
      </c>
    </row>
    <row r="30" spans="1:9" x14ac:dyDescent="0.3">
      <c r="A30" s="19">
        <v>27</v>
      </c>
      <c r="B30" s="10">
        <v>3762.66</v>
      </c>
      <c r="C30" s="10">
        <v>3461.7599999999998</v>
      </c>
      <c r="D30" s="20">
        <v>24.04</v>
      </c>
      <c r="F30" s="21">
        <v>75</v>
      </c>
      <c r="G30" s="10">
        <v>7699.22</v>
      </c>
      <c r="H30" s="10">
        <v>7084.8</v>
      </c>
      <c r="I30" s="20">
        <v>49.2</v>
      </c>
    </row>
    <row r="31" spans="1:9" x14ac:dyDescent="0.3">
      <c r="A31" s="19">
        <v>28</v>
      </c>
      <c r="B31" s="10">
        <v>3847.49</v>
      </c>
      <c r="C31" s="10">
        <v>3539.5199999999995</v>
      </c>
      <c r="D31" s="20">
        <v>24.58</v>
      </c>
      <c r="F31" s="21">
        <v>76</v>
      </c>
      <c r="G31" s="10">
        <v>7807.52</v>
      </c>
      <c r="H31" s="10">
        <v>7184.16</v>
      </c>
      <c r="I31" s="20">
        <v>49.89</v>
      </c>
    </row>
    <row r="32" spans="1:9" x14ac:dyDescent="0.3">
      <c r="A32" s="19">
        <v>29</v>
      </c>
      <c r="B32" s="10">
        <v>3930.09</v>
      </c>
      <c r="C32" s="10">
        <v>3615.84</v>
      </c>
      <c r="D32" s="20">
        <v>25.11</v>
      </c>
      <c r="F32" s="21">
        <v>77</v>
      </c>
      <c r="G32" s="10">
        <v>7914.87</v>
      </c>
      <c r="H32" s="10">
        <v>7282.08</v>
      </c>
      <c r="I32" s="20">
        <v>50.57</v>
      </c>
    </row>
    <row r="33" spans="1:9" x14ac:dyDescent="0.3">
      <c r="A33" s="19">
        <v>30</v>
      </c>
      <c r="B33" s="10">
        <v>4007.29</v>
      </c>
      <c r="C33" s="10">
        <v>3687.84</v>
      </c>
      <c r="D33" s="20">
        <v>25.61</v>
      </c>
      <c r="F33" s="21">
        <v>78</v>
      </c>
      <c r="G33" s="10">
        <v>8023.2</v>
      </c>
      <c r="H33" s="10">
        <v>7382.88</v>
      </c>
      <c r="I33" s="20">
        <v>51.27</v>
      </c>
    </row>
    <row r="34" spans="1:9" x14ac:dyDescent="0.3">
      <c r="A34" s="19">
        <v>31</v>
      </c>
      <c r="B34" s="10">
        <v>4092.1</v>
      </c>
      <c r="C34" s="10">
        <v>3765.6</v>
      </c>
      <c r="D34" s="20">
        <v>26.15</v>
      </c>
      <c r="F34" s="21">
        <v>79</v>
      </c>
      <c r="G34" s="10">
        <v>8131.54</v>
      </c>
      <c r="H34" s="10">
        <v>7482.24</v>
      </c>
      <c r="I34" s="20">
        <v>51.96</v>
      </c>
    </row>
    <row r="35" spans="1:9" x14ac:dyDescent="0.3">
      <c r="A35" s="19">
        <v>32</v>
      </c>
      <c r="B35" s="10">
        <v>4175.83</v>
      </c>
      <c r="C35" s="10">
        <v>3841.92</v>
      </c>
      <c r="D35" s="20">
        <v>26.68</v>
      </c>
      <c r="F35" s="21">
        <v>80</v>
      </c>
      <c r="G35" s="10">
        <v>8239.84</v>
      </c>
      <c r="H35" s="10">
        <v>7581.5999999999995</v>
      </c>
      <c r="I35" s="20">
        <v>52.65</v>
      </c>
    </row>
    <row r="36" spans="1:9" x14ac:dyDescent="0.3">
      <c r="A36" s="19">
        <v>33</v>
      </c>
      <c r="B36" s="10">
        <v>4255.1899999999996</v>
      </c>
      <c r="C36" s="10">
        <v>3915.36</v>
      </c>
      <c r="D36" s="20">
        <v>27.19</v>
      </c>
      <c r="F36" s="21">
        <v>81</v>
      </c>
      <c r="G36" s="10">
        <v>8347.18</v>
      </c>
      <c r="H36" s="10">
        <v>7680.9600000000009</v>
      </c>
      <c r="I36" s="20">
        <v>53.34</v>
      </c>
    </row>
    <row r="37" spans="1:9" x14ac:dyDescent="0.3">
      <c r="A37" s="19">
        <v>34</v>
      </c>
      <c r="B37" s="10">
        <v>4331.2700000000004</v>
      </c>
      <c r="C37" s="10">
        <v>3985.92</v>
      </c>
      <c r="D37" s="20">
        <v>27.68</v>
      </c>
      <c r="F37" s="21">
        <v>82</v>
      </c>
      <c r="G37" s="10">
        <v>8455.52</v>
      </c>
      <c r="H37" s="10">
        <v>7780.32</v>
      </c>
      <c r="I37" s="20">
        <v>54.03</v>
      </c>
    </row>
    <row r="38" spans="1:9" x14ac:dyDescent="0.3">
      <c r="A38" s="19">
        <v>35</v>
      </c>
      <c r="B38" s="10">
        <v>4422.6099999999997</v>
      </c>
      <c r="C38" s="10">
        <v>4069.44</v>
      </c>
      <c r="D38" s="20">
        <v>28.26</v>
      </c>
      <c r="F38" s="21">
        <v>83</v>
      </c>
      <c r="G38" s="10">
        <v>8582.2199999999993</v>
      </c>
      <c r="H38" s="10">
        <v>7896.9600000000009</v>
      </c>
      <c r="I38" s="20">
        <v>54.84</v>
      </c>
    </row>
    <row r="39" spans="1:9" x14ac:dyDescent="0.3">
      <c r="A39" s="19">
        <v>36</v>
      </c>
      <c r="B39" s="10">
        <v>4515.03</v>
      </c>
      <c r="C39" s="10">
        <v>4154.4000000000005</v>
      </c>
      <c r="D39" s="20">
        <v>28.85</v>
      </c>
      <c r="F39" s="21">
        <v>84</v>
      </c>
      <c r="G39" s="10">
        <v>8709.8799999999992</v>
      </c>
      <c r="H39" s="10">
        <v>8013.5999999999995</v>
      </c>
      <c r="I39" s="20">
        <v>55.65</v>
      </c>
    </row>
    <row r="40" spans="1:9" x14ac:dyDescent="0.3">
      <c r="A40" s="19">
        <v>37</v>
      </c>
      <c r="B40" s="10">
        <v>4606.34</v>
      </c>
      <c r="C40" s="10">
        <v>4237.92</v>
      </c>
      <c r="D40" s="20">
        <v>29.43</v>
      </c>
      <c r="F40" s="21">
        <v>85</v>
      </c>
      <c r="G40" s="10">
        <v>8835.64</v>
      </c>
      <c r="H40" s="10">
        <v>8130.24</v>
      </c>
      <c r="I40" s="20">
        <v>56.46</v>
      </c>
    </row>
    <row r="41" spans="1:9" x14ac:dyDescent="0.3">
      <c r="A41" s="19">
        <v>38</v>
      </c>
      <c r="B41" s="10">
        <v>4685.72</v>
      </c>
      <c r="C41" s="10">
        <v>4311.3600000000006</v>
      </c>
      <c r="D41" s="20">
        <v>29.94</v>
      </c>
      <c r="F41" s="21">
        <v>86</v>
      </c>
      <c r="G41" s="10">
        <v>8962.33</v>
      </c>
      <c r="H41" s="10">
        <v>8246.880000000001</v>
      </c>
      <c r="I41" s="20">
        <v>57.27</v>
      </c>
    </row>
    <row r="42" spans="1:9" x14ac:dyDescent="0.3">
      <c r="A42" s="19">
        <v>39</v>
      </c>
      <c r="B42" s="10">
        <v>4775.93</v>
      </c>
      <c r="C42" s="10">
        <v>4394.88</v>
      </c>
      <c r="D42" s="20">
        <v>30.52</v>
      </c>
      <c r="F42" s="21">
        <v>87</v>
      </c>
      <c r="G42" s="10">
        <v>9089.01</v>
      </c>
      <c r="H42" s="10">
        <v>8363.52</v>
      </c>
      <c r="I42" s="20">
        <v>58.08</v>
      </c>
    </row>
    <row r="43" spans="1:9" x14ac:dyDescent="0.3">
      <c r="A43" s="19">
        <v>40</v>
      </c>
      <c r="B43" s="10">
        <v>4864</v>
      </c>
      <c r="C43" s="10">
        <v>4475.5199999999995</v>
      </c>
      <c r="D43" s="20">
        <v>31.08</v>
      </c>
      <c r="F43" s="21">
        <v>88</v>
      </c>
      <c r="G43" s="10">
        <v>9215.73</v>
      </c>
      <c r="H43" s="10">
        <v>8480.16</v>
      </c>
      <c r="I43" s="20">
        <v>58.89</v>
      </c>
    </row>
    <row r="44" spans="1:9" x14ac:dyDescent="0.3">
      <c r="A44" s="19">
        <v>41</v>
      </c>
      <c r="B44" s="10">
        <v>4950.96</v>
      </c>
      <c r="C44" s="10">
        <v>4556.16</v>
      </c>
      <c r="D44" s="20">
        <v>31.64</v>
      </c>
      <c r="F44" s="21">
        <v>89</v>
      </c>
      <c r="G44" s="10">
        <v>9342.44</v>
      </c>
      <c r="H44" s="10">
        <v>8596.8000000000011</v>
      </c>
      <c r="I44" s="20">
        <v>59.7</v>
      </c>
    </row>
    <row r="45" spans="1:9" x14ac:dyDescent="0.3">
      <c r="A45" s="19">
        <v>42</v>
      </c>
      <c r="B45" s="10">
        <v>5037.92</v>
      </c>
      <c r="C45" s="10">
        <v>4635.3599999999997</v>
      </c>
      <c r="D45" s="20">
        <v>32.19</v>
      </c>
      <c r="F45" s="21">
        <v>90</v>
      </c>
      <c r="G45" s="10">
        <v>9469.08</v>
      </c>
      <c r="H45" s="10">
        <v>8713.44</v>
      </c>
      <c r="I45" s="20">
        <v>60.51</v>
      </c>
    </row>
    <row r="46" spans="1:9" x14ac:dyDescent="0.3">
      <c r="A46" s="19">
        <v>43</v>
      </c>
      <c r="B46" s="10">
        <v>5120.58</v>
      </c>
      <c r="C46" s="10">
        <v>4711.68</v>
      </c>
      <c r="D46" s="20">
        <v>32.72</v>
      </c>
      <c r="F46" s="21">
        <v>91</v>
      </c>
      <c r="G46" s="10">
        <v>9596.7800000000007</v>
      </c>
      <c r="H46" s="10">
        <v>8830.08</v>
      </c>
      <c r="I46" s="20">
        <v>61.32</v>
      </c>
    </row>
    <row r="47" spans="1:9" x14ac:dyDescent="0.3">
      <c r="A47" s="19">
        <v>44</v>
      </c>
      <c r="B47" s="10">
        <v>5195.1400000000003</v>
      </c>
      <c r="C47" s="10">
        <v>4780.8</v>
      </c>
      <c r="D47" s="20">
        <v>33.200000000000003</v>
      </c>
      <c r="F47" s="21">
        <v>92</v>
      </c>
      <c r="G47" s="10">
        <v>9723.4500000000007</v>
      </c>
      <c r="H47" s="10">
        <v>8946.7200000000012</v>
      </c>
      <c r="I47" s="20">
        <v>62.13</v>
      </c>
    </row>
    <row r="48" spans="1:9" x14ac:dyDescent="0.3">
      <c r="A48" s="19">
        <v>45</v>
      </c>
      <c r="B48" s="10">
        <v>5276.36</v>
      </c>
      <c r="C48" s="10">
        <v>4854.24</v>
      </c>
      <c r="D48" s="20">
        <v>33.71</v>
      </c>
      <c r="F48" s="21">
        <v>93</v>
      </c>
      <c r="G48" s="10">
        <v>9851.1200000000008</v>
      </c>
      <c r="H48" s="10">
        <v>9064.8000000000011</v>
      </c>
      <c r="I48" s="20">
        <v>62.95</v>
      </c>
    </row>
    <row r="49" spans="1:9" x14ac:dyDescent="0.3">
      <c r="A49" s="19">
        <v>46</v>
      </c>
      <c r="B49" s="10">
        <v>5357.55</v>
      </c>
      <c r="C49" s="10">
        <v>4929.12</v>
      </c>
      <c r="D49" s="20">
        <v>34.229999999999997</v>
      </c>
      <c r="F49" s="21">
        <v>94</v>
      </c>
      <c r="G49" s="10">
        <v>9978.76</v>
      </c>
      <c r="H49" s="10">
        <v>9181.44</v>
      </c>
      <c r="I49" s="20">
        <v>63.76</v>
      </c>
    </row>
    <row r="50" spans="1:9" x14ac:dyDescent="0.3">
      <c r="A50" s="19">
        <v>47</v>
      </c>
      <c r="B50" s="10">
        <v>5438.77</v>
      </c>
      <c r="C50" s="10">
        <v>5004</v>
      </c>
      <c r="D50" s="20">
        <v>34.75</v>
      </c>
      <c r="F50" s="21">
        <v>95</v>
      </c>
      <c r="G50" s="10">
        <v>10106.450000000001</v>
      </c>
      <c r="H50" s="10">
        <v>9299.52</v>
      </c>
      <c r="I50" s="20">
        <v>64.58</v>
      </c>
    </row>
    <row r="51" spans="1:9" ht="15" thickBot="1" x14ac:dyDescent="0.35">
      <c r="A51" s="22">
        <v>48</v>
      </c>
      <c r="B51" s="10">
        <v>5519.42</v>
      </c>
      <c r="C51" s="23">
        <v>5078.88</v>
      </c>
      <c r="D51" s="24">
        <v>35.270000000000003</v>
      </c>
      <c r="F51" s="21">
        <v>96</v>
      </c>
      <c r="G51" s="10">
        <v>10234.129999999999</v>
      </c>
      <c r="H51" s="10">
        <v>9416.16</v>
      </c>
      <c r="I51" s="20">
        <v>65.39</v>
      </c>
    </row>
    <row r="52" spans="1:9" x14ac:dyDescent="0.3">
      <c r="F52" s="21">
        <v>98</v>
      </c>
      <c r="G52" s="10">
        <v>10489.46</v>
      </c>
      <c r="H52" s="10">
        <v>9652.32</v>
      </c>
      <c r="I52" s="20">
        <v>67.03</v>
      </c>
    </row>
    <row r="53" spans="1:9" ht="15" thickBot="1" x14ac:dyDescent="0.35">
      <c r="A53" s="25"/>
      <c r="B53" s="13"/>
      <c r="C53" s="13"/>
      <c r="D53" s="13"/>
      <c r="F53" s="26">
        <v>100</v>
      </c>
      <c r="G53" s="10">
        <v>10743.79</v>
      </c>
      <c r="H53" s="23">
        <v>9885.6</v>
      </c>
      <c r="I53" s="24">
        <v>68.650000000000006</v>
      </c>
    </row>
    <row r="55" spans="1:9" x14ac:dyDescent="0.3">
      <c r="F55" s="14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C1CA-0680-4D85-B9BD-083E4E2E3368}">
  <dimension ref="A1:K129"/>
  <sheetViews>
    <sheetView workbookViewId="0">
      <selection activeCell="G140" sqref="G140"/>
    </sheetView>
  </sheetViews>
  <sheetFormatPr defaultRowHeight="14.4" x14ac:dyDescent="0.3"/>
  <cols>
    <col min="1" max="1" width="19.44140625" bestFit="1" customWidth="1"/>
    <col min="2" max="2" width="16.21875" customWidth="1"/>
    <col min="3" max="4" width="15.109375" customWidth="1"/>
    <col min="5" max="5" width="13" bestFit="1" customWidth="1"/>
    <col min="7" max="8" width="16.21875" customWidth="1"/>
    <col min="9" max="10" width="15.109375" customWidth="1"/>
    <col min="11" max="11" width="13" bestFit="1" customWidth="1"/>
  </cols>
  <sheetData>
    <row r="1" spans="1:11" x14ac:dyDescent="0.3">
      <c r="A1" s="27" t="s">
        <v>65</v>
      </c>
      <c r="G1" s="28"/>
      <c r="H1" s="28"/>
      <c r="I1" s="28"/>
      <c r="J1" s="28"/>
      <c r="K1" s="28"/>
    </row>
    <row r="2" spans="1:11" x14ac:dyDescent="0.3">
      <c r="A2" s="29"/>
      <c r="B2" s="29"/>
      <c r="C2" s="30"/>
      <c r="D2" s="30"/>
      <c r="E2" s="30"/>
    </row>
    <row r="4" spans="1:11" x14ac:dyDescent="0.3">
      <c r="A4" s="8" t="s">
        <v>7</v>
      </c>
      <c r="B4" s="31"/>
      <c r="C4" s="32" t="s">
        <v>81</v>
      </c>
      <c r="D4" s="31"/>
      <c r="E4" s="31"/>
      <c r="G4" s="8" t="s">
        <v>8</v>
      </c>
      <c r="H4" s="31"/>
      <c r="I4" s="32" t="s">
        <v>81</v>
      </c>
      <c r="J4" s="31"/>
      <c r="K4" s="31"/>
    </row>
    <row r="5" spans="1:11" ht="12" customHeight="1" x14ac:dyDescent="0.3">
      <c r="A5" s="8" t="s">
        <v>9</v>
      </c>
      <c r="B5" s="8" t="s">
        <v>10</v>
      </c>
      <c r="C5" s="8" t="s">
        <v>5</v>
      </c>
      <c r="D5" s="8" t="s">
        <v>11</v>
      </c>
      <c r="E5" s="8" t="s">
        <v>12</v>
      </c>
      <c r="F5" s="33"/>
      <c r="G5" s="8" t="s">
        <v>9</v>
      </c>
      <c r="H5" s="8" t="s">
        <v>13</v>
      </c>
      <c r="I5" s="8" t="s">
        <v>5</v>
      </c>
      <c r="J5" s="8" t="s">
        <v>11</v>
      </c>
      <c r="K5" s="8" t="s">
        <v>12</v>
      </c>
    </row>
    <row r="6" spans="1:11" x14ac:dyDescent="0.3">
      <c r="A6" s="34">
        <v>0</v>
      </c>
      <c r="B6" s="35">
        <v>5</v>
      </c>
      <c r="C6" s="36">
        <f>'[1]sal.reeks VVT 3-2024'!B8</f>
        <v>2156.25</v>
      </c>
      <c r="D6" s="36">
        <f>'[1]sal.reeks VVT 3-2024'!C8</f>
        <v>1984.32</v>
      </c>
      <c r="E6" s="36">
        <f>'[1]sal.reeks VVT 3-2024'!D8</f>
        <v>13.78</v>
      </c>
      <c r="G6" s="34">
        <v>0</v>
      </c>
      <c r="H6" s="35">
        <v>7</v>
      </c>
      <c r="I6" s="36">
        <f>'[1]sal.reeks VVT 3-2024'!B10</f>
        <v>2236.5700000000002</v>
      </c>
      <c r="J6" s="36">
        <f>'[1]sal.reeks VVT 3-2024'!C10</f>
        <v>2057.7599999999998</v>
      </c>
      <c r="K6" s="36">
        <f>'[1]sal.reeks VVT 3-2024'!D10</f>
        <v>14.29</v>
      </c>
    </row>
    <row r="7" spans="1:11" x14ac:dyDescent="0.3">
      <c r="A7" s="34">
        <v>1</v>
      </c>
      <c r="B7" s="35">
        <v>6</v>
      </c>
      <c r="C7" s="36">
        <f>'[1]sal.reeks VVT 3-2024'!B9</f>
        <v>2185.9299999999998</v>
      </c>
      <c r="D7" s="36">
        <f>'[1]sal.reeks VVT 3-2024'!C9</f>
        <v>2011.68</v>
      </c>
      <c r="E7" s="36">
        <f>'[1]sal.reeks VVT 3-2024'!D9</f>
        <v>13.97</v>
      </c>
      <c r="G7" s="34">
        <v>1</v>
      </c>
      <c r="H7" s="35">
        <v>8</v>
      </c>
      <c r="I7" s="36">
        <f>'[1]sal.reeks VVT 3-2024'!B11</f>
        <v>2285.77</v>
      </c>
      <c r="J7" s="36">
        <f>'[1]sal.reeks VVT 3-2024'!C11</f>
        <v>2103.84</v>
      </c>
      <c r="K7" s="36">
        <f>'[1]sal.reeks VVT 3-2024'!D11</f>
        <v>14.61</v>
      </c>
    </row>
    <row r="8" spans="1:11" x14ac:dyDescent="0.3">
      <c r="A8" s="34">
        <v>2</v>
      </c>
      <c r="B8" s="35">
        <v>7</v>
      </c>
      <c r="C8" s="36">
        <f>'[1]sal.reeks VVT 3-2024'!B10</f>
        <v>2236.5700000000002</v>
      </c>
      <c r="D8" s="36">
        <f>'[1]sal.reeks VVT 3-2024'!C10</f>
        <v>2057.7599999999998</v>
      </c>
      <c r="E8" s="36">
        <f>'[1]sal.reeks VVT 3-2024'!D10</f>
        <v>14.29</v>
      </c>
      <c r="G8" s="34">
        <v>2</v>
      </c>
      <c r="H8" s="35">
        <v>9</v>
      </c>
      <c r="I8" s="36">
        <f>'[1]sal.reeks VVT 3-2024'!B12</f>
        <v>2339.7199999999998</v>
      </c>
      <c r="J8" s="36">
        <f>'[1]sal.reeks VVT 3-2024'!C12</f>
        <v>2152.7999999999997</v>
      </c>
      <c r="K8" s="36">
        <f>'[1]sal.reeks VVT 3-2024'!D12</f>
        <v>14.95</v>
      </c>
    </row>
    <row r="9" spans="1:11" x14ac:dyDescent="0.3">
      <c r="A9" s="34">
        <v>3</v>
      </c>
      <c r="B9" s="35">
        <v>8</v>
      </c>
      <c r="C9" s="36">
        <f>'[1]sal.reeks VVT 3-2024'!B11</f>
        <v>2285.77</v>
      </c>
      <c r="D9" s="36">
        <f>'[1]sal.reeks VVT 3-2024'!C11</f>
        <v>2103.84</v>
      </c>
      <c r="E9" s="36">
        <f>'[1]sal.reeks VVT 3-2024'!D11</f>
        <v>14.61</v>
      </c>
      <c r="G9" s="34">
        <v>3</v>
      </c>
      <c r="H9" s="35">
        <v>10</v>
      </c>
      <c r="I9" s="36">
        <f>'[1]sal.reeks VVT 3-2024'!B13</f>
        <v>2399.4899999999998</v>
      </c>
      <c r="J9" s="36">
        <f>'[1]sal.reeks VVT 3-2024'!C13</f>
        <v>2207.52</v>
      </c>
      <c r="K9" s="36">
        <f>'[1]sal.reeks VVT 3-2024'!D13</f>
        <v>15.33</v>
      </c>
    </row>
    <row r="10" spans="1:11" x14ac:dyDescent="0.3">
      <c r="A10" s="34">
        <v>4</v>
      </c>
      <c r="B10" s="35">
        <v>9</v>
      </c>
      <c r="C10" s="36">
        <f>'[1]sal.reeks VVT 3-2024'!B12</f>
        <v>2339.7199999999998</v>
      </c>
      <c r="D10" s="36">
        <f>'[1]sal.reeks VVT 3-2024'!C12</f>
        <v>2152.7999999999997</v>
      </c>
      <c r="E10" s="36">
        <f>'[1]sal.reeks VVT 3-2024'!D12</f>
        <v>14.95</v>
      </c>
      <c r="G10" s="34">
        <v>4</v>
      </c>
      <c r="H10" s="35">
        <v>11</v>
      </c>
      <c r="I10" s="36">
        <f>'[1]sal.reeks VVT 3-2024'!B14</f>
        <v>2466.7199999999998</v>
      </c>
      <c r="J10" s="36">
        <f>'[1]sal.reeks VVT 3-2024'!C14</f>
        <v>2269.44</v>
      </c>
      <c r="K10" s="36">
        <f>'[1]sal.reeks VVT 3-2024'!D14</f>
        <v>15.76</v>
      </c>
    </row>
    <row r="11" spans="1:11" x14ac:dyDescent="0.3">
      <c r="A11" s="34">
        <v>5</v>
      </c>
      <c r="B11" s="35">
        <v>10</v>
      </c>
      <c r="C11" s="36">
        <f>'[1]sal.reeks VVT 3-2024'!B13</f>
        <v>2399.4899999999998</v>
      </c>
      <c r="D11" s="36">
        <f>'[1]sal.reeks VVT 3-2024'!C13</f>
        <v>2207.52</v>
      </c>
      <c r="E11" s="36">
        <f>'[1]sal.reeks VVT 3-2024'!D13</f>
        <v>15.33</v>
      </c>
      <c r="G11" s="34">
        <v>5</v>
      </c>
      <c r="H11" s="35">
        <v>12</v>
      </c>
      <c r="I11" s="36">
        <f>'[1]sal.reeks VVT 3-2024'!B15</f>
        <v>2536.9499999999998</v>
      </c>
      <c r="J11" s="36">
        <f>'[1]sal.reeks VVT 3-2024'!C15</f>
        <v>2334.2400000000002</v>
      </c>
      <c r="K11" s="36">
        <f>'[1]sal.reeks VVT 3-2024'!D15</f>
        <v>16.21</v>
      </c>
    </row>
    <row r="12" spans="1:11" x14ac:dyDescent="0.3">
      <c r="A12" s="34">
        <v>6</v>
      </c>
      <c r="B12" s="35">
        <v>11</v>
      </c>
      <c r="C12" s="36">
        <f>'[1]sal.reeks VVT 3-2024'!B14</f>
        <v>2466.7199999999998</v>
      </c>
      <c r="D12" s="36">
        <f>'[1]sal.reeks VVT 3-2024'!C14</f>
        <v>2269.44</v>
      </c>
      <c r="E12" s="36">
        <f>'[1]sal.reeks VVT 3-2024'!D14</f>
        <v>15.76</v>
      </c>
      <c r="G12" s="34">
        <v>6</v>
      </c>
      <c r="H12" s="35">
        <v>13</v>
      </c>
      <c r="I12" s="36">
        <f>'[1]sal.reeks VVT 3-2024'!B16</f>
        <v>2616.15</v>
      </c>
      <c r="J12" s="36">
        <f>'[1]sal.reeks VVT 3-2024'!C16</f>
        <v>2407.6799999999998</v>
      </c>
      <c r="K12" s="36">
        <f>'[1]sal.reeks VVT 3-2024'!D16</f>
        <v>16.72</v>
      </c>
    </row>
    <row r="13" spans="1:11" x14ac:dyDescent="0.3">
      <c r="A13" s="34">
        <v>7</v>
      </c>
      <c r="B13" s="35">
        <v>12</v>
      </c>
      <c r="C13" s="36">
        <f>'[1]sal.reeks VVT 3-2024'!B15</f>
        <v>2536.9499999999998</v>
      </c>
      <c r="D13" s="36">
        <f>'[1]sal.reeks VVT 3-2024'!C15</f>
        <v>2334.2400000000002</v>
      </c>
      <c r="E13" s="36">
        <f>'[1]sal.reeks VVT 3-2024'!D15</f>
        <v>16.21</v>
      </c>
      <c r="G13" s="34">
        <v>7</v>
      </c>
      <c r="H13" s="35">
        <v>14</v>
      </c>
      <c r="I13" s="36">
        <f>'[1]sal.reeks VVT 3-2024'!B17</f>
        <v>2695.33</v>
      </c>
      <c r="J13" s="36">
        <f>'[1]sal.reeks VVT 3-2024'!C17</f>
        <v>2479.6799999999998</v>
      </c>
      <c r="K13" s="36">
        <f>'[1]sal.reeks VVT 3-2024'!D17</f>
        <v>17.22</v>
      </c>
    </row>
    <row r="14" spans="1:11" x14ac:dyDescent="0.3">
      <c r="A14" s="34">
        <v>8</v>
      </c>
      <c r="B14" s="35">
        <v>13</v>
      </c>
      <c r="C14" s="36">
        <f>'[1]sal.reeks VVT 3-2024'!B16</f>
        <v>2616.15</v>
      </c>
      <c r="D14" s="36">
        <f>'[1]sal.reeks VVT 3-2024'!C16</f>
        <v>2407.6799999999998</v>
      </c>
      <c r="E14" s="36">
        <f>'[1]sal.reeks VVT 3-2024'!D16</f>
        <v>16.72</v>
      </c>
      <c r="G14" s="34">
        <v>8</v>
      </c>
      <c r="H14" s="35">
        <v>15</v>
      </c>
      <c r="I14" s="36">
        <f>'[1]sal.reeks VVT 3-2024'!B18</f>
        <v>2772.02</v>
      </c>
      <c r="J14" s="36">
        <f>'[1]sal.reeks VVT 3-2024'!C18</f>
        <v>2550.2400000000002</v>
      </c>
      <c r="K14" s="36">
        <f>'[1]sal.reeks VVT 3-2024'!D18</f>
        <v>17.71</v>
      </c>
    </row>
    <row r="17" spans="1:11" x14ac:dyDescent="0.3">
      <c r="A17" s="8" t="s">
        <v>14</v>
      </c>
      <c r="B17" s="31"/>
      <c r="C17" s="32" t="s">
        <v>81</v>
      </c>
      <c r="D17" s="31"/>
      <c r="E17" s="31"/>
      <c r="G17" s="32" t="s">
        <v>15</v>
      </c>
      <c r="H17" s="32"/>
      <c r="I17" s="32" t="s">
        <v>81</v>
      </c>
      <c r="J17" s="32"/>
      <c r="K17" s="32"/>
    </row>
    <row r="18" spans="1:11" x14ac:dyDescent="0.3">
      <c r="A18" s="8" t="s">
        <v>9</v>
      </c>
      <c r="B18" s="8" t="s">
        <v>4</v>
      </c>
      <c r="C18" s="8" t="s">
        <v>5</v>
      </c>
      <c r="D18" s="8" t="s">
        <v>11</v>
      </c>
      <c r="E18" s="8" t="s">
        <v>12</v>
      </c>
      <c r="F18" s="33"/>
      <c r="G18" s="8" t="s">
        <v>9</v>
      </c>
      <c r="H18" s="8" t="s">
        <v>13</v>
      </c>
      <c r="I18" s="8" t="s">
        <v>5</v>
      </c>
      <c r="J18" s="8" t="s">
        <v>11</v>
      </c>
      <c r="K18" s="8" t="s">
        <v>12</v>
      </c>
    </row>
    <row r="19" spans="1:11" x14ac:dyDescent="0.3">
      <c r="A19" s="34" t="s">
        <v>16</v>
      </c>
      <c r="B19" s="35">
        <v>8</v>
      </c>
      <c r="C19" s="36">
        <f>'[1]sal.reeks VVT 3-2024'!B11</f>
        <v>2285.77</v>
      </c>
      <c r="D19" s="36">
        <f>'[1]sal.reeks VVT 3-2024'!C11</f>
        <v>2103.84</v>
      </c>
      <c r="E19" s="36">
        <f>'[1]sal.reeks VVT 3-2024'!D11</f>
        <v>14.61</v>
      </c>
      <c r="G19" s="34" t="s">
        <v>16</v>
      </c>
      <c r="H19" s="35">
        <v>8</v>
      </c>
      <c r="I19" s="36">
        <f>'[1]sal.reeks VVT 3-2024'!B11</f>
        <v>2285.77</v>
      </c>
      <c r="J19" s="36">
        <f>'[1]sal.reeks VVT 3-2024'!C11</f>
        <v>2103.84</v>
      </c>
      <c r="K19" s="36">
        <f>'[1]sal.reeks VVT 3-2024'!D11</f>
        <v>14.61</v>
      </c>
    </row>
    <row r="20" spans="1:11" x14ac:dyDescent="0.3">
      <c r="A20" s="34">
        <v>1</v>
      </c>
      <c r="B20" s="35">
        <v>9</v>
      </c>
      <c r="C20" s="36">
        <f>'[1]sal.reeks VVT 3-2024'!B12</f>
        <v>2339.7199999999998</v>
      </c>
      <c r="D20" s="36">
        <f>'[1]sal.reeks VVT 3-2024'!C12</f>
        <v>2152.7999999999997</v>
      </c>
      <c r="E20" s="36">
        <f>'[1]sal.reeks VVT 3-2024'!D12</f>
        <v>14.95</v>
      </c>
      <c r="G20" s="34">
        <v>1</v>
      </c>
      <c r="H20" s="35">
        <v>9</v>
      </c>
      <c r="I20" s="36">
        <f>'[1]sal.reeks VVT 3-2024'!B12</f>
        <v>2339.7199999999998</v>
      </c>
      <c r="J20" s="36">
        <f>'[1]sal.reeks VVT 3-2024'!C12</f>
        <v>2152.7999999999997</v>
      </c>
      <c r="K20" s="36">
        <f>'[1]sal.reeks VVT 3-2024'!D12</f>
        <v>14.95</v>
      </c>
    </row>
    <row r="21" spans="1:11" x14ac:dyDescent="0.3">
      <c r="A21" s="34">
        <v>2</v>
      </c>
      <c r="B21" s="35">
        <v>10</v>
      </c>
      <c r="C21" s="36">
        <f>'[1]sal.reeks VVT 3-2024'!B13</f>
        <v>2399.4899999999998</v>
      </c>
      <c r="D21" s="36">
        <f>'[1]sal.reeks VVT 3-2024'!C13</f>
        <v>2207.52</v>
      </c>
      <c r="E21" s="36">
        <f>'[1]sal.reeks VVT 3-2024'!D13</f>
        <v>15.33</v>
      </c>
      <c r="G21" s="34">
        <v>2</v>
      </c>
      <c r="H21" s="35">
        <v>10</v>
      </c>
      <c r="I21" s="36">
        <f>'[1]sal.reeks VVT 3-2024'!B13</f>
        <v>2399.4899999999998</v>
      </c>
      <c r="J21" s="36">
        <f>'[1]sal.reeks VVT 3-2024'!C13</f>
        <v>2207.52</v>
      </c>
      <c r="K21" s="36">
        <f>'[1]sal.reeks VVT 3-2024'!D13</f>
        <v>15.33</v>
      </c>
    </row>
    <row r="22" spans="1:11" x14ac:dyDescent="0.3">
      <c r="A22" s="34">
        <v>3</v>
      </c>
      <c r="B22" s="35">
        <v>11</v>
      </c>
      <c r="C22" s="36">
        <f>'[1]sal.reeks VVT 3-2024'!B14</f>
        <v>2466.7199999999998</v>
      </c>
      <c r="D22" s="36">
        <f>'[1]sal.reeks VVT 3-2024'!C14</f>
        <v>2269.44</v>
      </c>
      <c r="E22" s="36">
        <f>'[1]sal.reeks VVT 3-2024'!D14</f>
        <v>15.76</v>
      </c>
      <c r="G22" s="34">
        <v>3</v>
      </c>
      <c r="H22" s="35">
        <v>11</v>
      </c>
      <c r="I22" s="36">
        <f>'[1]sal.reeks VVT 3-2024'!B14</f>
        <v>2466.7199999999998</v>
      </c>
      <c r="J22" s="36">
        <f>'[1]sal.reeks VVT 3-2024'!C14</f>
        <v>2269.44</v>
      </c>
      <c r="K22" s="36">
        <f>'[1]sal.reeks VVT 3-2024'!D14</f>
        <v>15.76</v>
      </c>
    </row>
    <row r="23" spans="1:11" x14ac:dyDescent="0.3">
      <c r="A23" s="34">
        <v>4</v>
      </c>
      <c r="B23" s="35">
        <v>12</v>
      </c>
      <c r="C23" s="36">
        <f>'[1]sal.reeks VVT 3-2024'!B15</f>
        <v>2536.9499999999998</v>
      </c>
      <c r="D23" s="36">
        <f>'[1]sal.reeks VVT 3-2024'!C15</f>
        <v>2334.2400000000002</v>
      </c>
      <c r="E23" s="36">
        <f>'[1]sal.reeks VVT 3-2024'!D15</f>
        <v>16.21</v>
      </c>
      <c r="G23" s="34">
        <v>4</v>
      </c>
      <c r="H23" s="35">
        <v>12</v>
      </c>
      <c r="I23" s="36">
        <f>'[1]sal.reeks VVT 3-2024'!B15</f>
        <v>2536.9499999999998</v>
      </c>
      <c r="J23" s="36">
        <f>'[1]sal.reeks VVT 3-2024'!C15</f>
        <v>2334.2400000000002</v>
      </c>
      <c r="K23" s="36">
        <f>'[1]sal.reeks VVT 3-2024'!D15</f>
        <v>16.21</v>
      </c>
    </row>
    <row r="24" spans="1:11" x14ac:dyDescent="0.3">
      <c r="A24" s="34">
        <v>5</v>
      </c>
      <c r="B24" s="35">
        <v>13</v>
      </c>
      <c r="C24" s="36">
        <f>'[1]sal.reeks VVT 3-2024'!B16</f>
        <v>2616.15</v>
      </c>
      <c r="D24" s="36">
        <f>'[1]sal.reeks VVT 3-2024'!C16</f>
        <v>2407.6799999999998</v>
      </c>
      <c r="E24" s="36">
        <f>'[1]sal.reeks VVT 3-2024'!D16</f>
        <v>16.72</v>
      </c>
      <c r="G24" s="34">
        <v>5</v>
      </c>
      <c r="H24" s="35">
        <v>13</v>
      </c>
      <c r="I24" s="36">
        <f>'[1]sal.reeks VVT 3-2024'!B16</f>
        <v>2616.15</v>
      </c>
      <c r="J24" s="36">
        <f>'[1]sal.reeks VVT 3-2024'!C16</f>
        <v>2407.6799999999998</v>
      </c>
      <c r="K24" s="36">
        <f>'[1]sal.reeks VVT 3-2024'!D16</f>
        <v>16.72</v>
      </c>
    </row>
    <row r="25" spans="1:11" x14ac:dyDescent="0.3">
      <c r="A25" s="34">
        <v>6</v>
      </c>
      <c r="B25" s="35">
        <v>14</v>
      </c>
      <c r="C25" s="36">
        <f>'[1]sal.reeks VVT 3-2024'!B17</f>
        <v>2695.33</v>
      </c>
      <c r="D25" s="36">
        <f>'[1]sal.reeks VVT 3-2024'!C17</f>
        <v>2479.6799999999998</v>
      </c>
      <c r="E25" s="36">
        <f>'[1]sal.reeks VVT 3-2024'!D17</f>
        <v>17.22</v>
      </c>
      <c r="G25" s="34">
        <v>6</v>
      </c>
      <c r="H25" s="35">
        <v>14</v>
      </c>
      <c r="I25" s="36">
        <f>'[1]sal.reeks VVT 3-2024'!B17</f>
        <v>2695.33</v>
      </c>
      <c r="J25" s="36">
        <f>'[1]sal.reeks VVT 3-2024'!C17</f>
        <v>2479.6799999999998</v>
      </c>
      <c r="K25" s="36">
        <f>'[1]sal.reeks VVT 3-2024'!D17</f>
        <v>17.22</v>
      </c>
    </row>
    <row r="26" spans="1:11" x14ac:dyDescent="0.3">
      <c r="A26" s="34">
        <v>7</v>
      </c>
      <c r="B26" s="35">
        <v>15</v>
      </c>
      <c r="C26" s="36">
        <f>'[1]sal.reeks VVT 3-2024'!B18</f>
        <v>2772.02</v>
      </c>
      <c r="D26" s="36">
        <f>'[1]sal.reeks VVT 3-2024'!C18</f>
        <v>2550.2400000000002</v>
      </c>
      <c r="E26" s="36">
        <f>'[1]sal.reeks VVT 3-2024'!D18</f>
        <v>17.71</v>
      </c>
      <c r="G26" s="34">
        <v>7</v>
      </c>
      <c r="H26" s="35">
        <v>15</v>
      </c>
      <c r="I26" s="36">
        <f>'[1]sal.reeks VVT 3-2024'!B18</f>
        <v>2772.02</v>
      </c>
      <c r="J26" s="36">
        <f>'[1]sal.reeks VVT 3-2024'!C18</f>
        <v>2550.2400000000002</v>
      </c>
      <c r="K26" s="36">
        <f>'[1]sal.reeks VVT 3-2024'!D18</f>
        <v>17.71</v>
      </c>
    </row>
    <row r="27" spans="1:11" x14ac:dyDescent="0.3">
      <c r="A27" s="34">
        <v>8</v>
      </c>
      <c r="B27" s="35">
        <v>16</v>
      </c>
      <c r="C27" s="36">
        <f>'[1]sal.reeks VVT 3-2024'!B19</f>
        <v>2858.27</v>
      </c>
      <c r="D27" s="36">
        <f>'[1]sal.reeks VVT 3-2024'!C19</f>
        <v>2629.44</v>
      </c>
      <c r="E27" s="36">
        <f>'[1]sal.reeks VVT 3-2024'!D19</f>
        <v>18.260000000000002</v>
      </c>
      <c r="G27" s="34">
        <v>8</v>
      </c>
      <c r="H27" s="35">
        <v>16</v>
      </c>
      <c r="I27" s="36">
        <f>'[1]sal.reeks VVT 3-2024'!B19</f>
        <v>2858.27</v>
      </c>
      <c r="J27" s="36">
        <f>'[1]sal.reeks VVT 3-2024'!C19</f>
        <v>2629.44</v>
      </c>
      <c r="K27" s="36">
        <f>'[1]sal.reeks VVT 3-2024'!D19</f>
        <v>18.260000000000002</v>
      </c>
    </row>
    <row r="28" spans="1:11" x14ac:dyDescent="0.3">
      <c r="A28" s="34">
        <v>9</v>
      </c>
      <c r="B28" s="35">
        <v>17</v>
      </c>
      <c r="C28" s="36">
        <f>'[1]sal.reeks VVT 3-2024'!B20</f>
        <v>2928.86</v>
      </c>
      <c r="D28" s="36">
        <f>'[1]sal.reeks VVT 3-2024'!C20</f>
        <v>2694.2400000000002</v>
      </c>
      <c r="E28" s="36">
        <f>'[1]sal.reeks VVT 3-2024'!D20</f>
        <v>18.71</v>
      </c>
      <c r="G28" s="34">
        <v>9</v>
      </c>
      <c r="H28" s="35">
        <v>17</v>
      </c>
      <c r="I28" s="36">
        <f>'[1]sal.reeks VVT 3-2024'!B20</f>
        <v>2928.86</v>
      </c>
      <c r="J28" s="36">
        <f>'[1]sal.reeks VVT 3-2024'!C20</f>
        <v>2694.2400000000002</v>
      </c>
      <c r="K28" s="36">
        <f>'[1]sal.reeks VVT 3-2024'!D20</f>
        <v>18.71</v>
      </c>
    </row>
    <row r="29" spans="1:11" x14ac:dyDescent="0.3">
      <c r="A29" s="28"/>
      <c r="B29" s="28"/>
      <c r="C29" s="28"/>
      <c r="D29" s="28"/>
      <c r="E29" s="28"/>
      <c r="G29" s="34">
        <v>10</v>
      </c>
      <c r="H29" s="35">
        <v>18</v>
      </c>
      <c r="I29" s="36">
        <f>'[1]sal.reeks VVT 3-2024'!B21</f>
        <v>3013.6</v>
      </c>
      <c r="J29" s="36">
        <f>'[1]sal.reeks VVT 3-2024'!C21</f>
        <v>2773.44</v>
      </c>
      <c r="K29" s="36">
        <f>'[1]sal.reeks VVT 3-2024'!D21</f>
        <v>19.260000000000002</v>
      </c>
    </row>
    <row r="31" spans="1:11" x14ac:dyDescent="0.3">
      <c r="A31" s="8" t="s">
        <v>17</v>
      </c>
      <c r="B31" s="31"/>
      <c r="C31" s="32" t="s">
        <v>81</v>
      </c>
      <c r="D31" s="31"/>
      <c r="E31" s="31"/>
      <c r="G31" s="8" t="s">
        <v>18</v>
      </c>
      <c r="H31" s="31"/>
      <c r="I31" s="32" t="s">
        <v>81</v>
      </c>
      <c r="J31" s="31"/>
      <c r="K31" s="31"/>
    </row>
    <row r="32" spans="1:11" x14ac:dyDescent="0.3">
      <c r="A32" s="8" t="s">
        <v>9</v>
      </c>
      <c r="B32" s="8" t="s">
        <v>4</v>
      </c>
      <c r="C32" s="8" t="s">
        <v>5</v>
      </c>
      <c r="D32" s="8" t="s">
        <v>11</v>
      </c>
      <c r="E32" s="8" t="s">
        <v>12</v>
      </c>
      <c r="F32" s="33"/>
      <c r="G32" s="32" t="s">
        <v>9</v>
      </c>
      <c r="H32" s="32" t="s">
        <v>4</v>
      </c>
      <c r="I32" s="32" t="s">
        <v>5</v>
      </c>
      <c r="J32" s="8" t="s">
        <v>11</v>
      </c>
      <c r="K32" s="32" t="s">
        <v>12</v>
      </c>
    </row>
    <row r="33" spans="1:11" x14ac:dyDescent="0.3">
      <c r="A33" s="34" t="s">
        <v>16</v>
      </c>
      <c r="B33" s="35">
        <v>10</v>
      </c>
      <c r="C33" s="36">
        <f>'[1]sal.reeks VVT 3-2024'!B13</f>
        <v>2399.4899999999998</v>
      </c>
      <c r="D33" s="36">
        <f>'[1]sal.reeks VVT 3-2024'!C13</f>
        <v>2207.52</v>
      </c>
      <c r="E33" s="36">
        <f>'[1]sal.reeks VVT 3-2024'!D13</f>
        <v>15.33</v>
      </c>
      <c r="G33" s="34" t="s">
        <v>16</v>
      </c>
      <c r="H33" s="35">
        <v>12</v>
      </c>
      <c r="I33" s="36">
        <f>'[1]sal.reeks VVT 3-2024'!B15</f>
        <v>2536.9499999999998</v>
      </c>
      <c r="J33" s="36">
        <f>'[1]sal.reeks VVT 3-2024'!C15</f>
        <v>2334.2400000000002</v>
      </c>
      <c r="K33" s="36">
        <f>'[1]sal.reeks VVT 3-2024'!D15</f>
        <v>16.21</v>
      </c>
    </row>
    <row r="34" spans="1:11" x14ac:dyDescent="0.3">
      <c r="A34" s="34">
        <v>1</v>
      </c>
      <c r="B34" s="35">
        <v>11</v>
      </c>
      <c r="C34" s="36">
        <f>'[1]sal.reeks VVT 3-2024'!B14</f>
        <v>2466.7199999999998</v>
      </c>
      <c r="D34" s="36">
        <f>'[1]sal.reeks VVT 3-2024'!C14</f>
        <v>2269.44</v>
      </c>
      <c r="E34" s="36">
        <f>'[1]sal.reeks VVT 3-2024'!D14</f>
        <v>15.76</v>
      </c>
      <c r="G34" s="34">
        <v>1</v>
      </c>
      <c r="H34" s="35">
        <v>14</v>
      </c>
      <c r="I34" s="36">
        <f>'[1]sal.reeks VVT 3-2024'!B17</f>
        <v>2695.33</v>
      </c>
      <c r="J34" s="36">
        <f>'[1]sal.reeks VVT 3-2024'!C17</f>
        <v>2479.6799999999998</v>
      </c>
      <c r="K34" s="36">
        <f>'[1]sal.reeks VVT 3-2024'!D17</f>
        <v>17.22</v>
      </c>
    </row>
    <row r="35" spans="1:11" x14ac:dyDescent="0.3">
      <c r="A35" s="34">
        <v>2</v>
      </c>
      <c r="B35" s="35">
        <v>12</v>
      </c>
      <c r="C35" s="36">
        <f>'[1]sal.reeks VVT 3-2024'!B15</f>
        <v>2536.9499999999998</v>
      </c>
      <c r="D35" s="36">
        <f>'[1]sal.reeks VVT 3-2024'!C15</f>
        <v>2334.2400000000002</v>
      </c>
      <c r="E35" s="36">
        <f>'[1]sal.reeks VVT 3-2024'!D15</f>
        <v>16.21</v>
      </c>
      <c r="G35" s="34">
        <v>2</v>
      </c>
      <c r="H35" s="35">
        <v>16</v>
      </c>
      <c r="I35" s="36">
        <f>'[1]sal.reeks VVT 3-2024'!B19</f>
        <v>2858.27</v>
      </c>
      <c r="J35" s="36">
        <f>'[1]sal.reeks VVT 3-2024'!C19</f>
        <v>2629.44</v>
      </c>
      <c r="K35" s="36">
        <f>'[1]sal.reeks VVT 3-2024'!D19</f>
        <v>18.260000000000002</v>
      </c>
    </row>
    <row r="36" spans="1:11" x14ac:dyDescent="0.3">
      <c r="A36" s="34">
        <v>3</v>
      </c>
      <c r="B36" s="35">
        <v>13</v>
      </c>
      <c r="C36" s="36">
        <f>'[1]sal.reeks VVT 3-2024'!B16</f>
        <v>2616.15</v>
      </c>
      <c r="D36" s="36">
        <f>'[1]sal.reeks VVT 3-2024'!C16</f>
        <v>2407.6799999999998</v>
      </c>
      <c r="E36" s="36">
        <f>'[1]sal.reeks VVT 3-2024'!D16</f>
        <v>16.72</v>
      </c>
      <c r="G36" s="34">
        <v>3</v>
      </c>
      <c r="H36" s="35">
        <v>17</v>
      </c>
      <c r="I36" s="36">
        <f>'[1]sal.reeks VVT 3-2024'!B20</f>
        <v>2928.86</v>
      </c>
      <c r="J36" s="36">
        <f>'[1]sal.reeks VVT 3-2024'!C20</f>
        <v>2694.2400000000002</v>
      </c>
      <c r="K36" s="36">
        <f>'[1]sal.reeks VVT 3-2024'!D20</f>
        <v>18.71</v>
      </c>
    </row>
    <row r="37" spans="1:11" x14ac:dyDescent="0.3">
      <c r="A37" s="34">
        <v>4</v>
      </c>
      <c r="B37" s="35">
        <v>14</v>
      </c>
      <c r="C37" s="36">
        <f>'[1]sal.reeks VVT 3-2024'!B17</f>
        <v>2695.33</v>
      </c>
      <c r="D37" s="36">
        <f>'[1]sal.reeks VVT 3-2024'!C17</f>
        <v>2479.6799999999998</v>
      </c>
      <c r="E37" s="36">
        <f>'[1]sal.reeks VVT 3-2024'!D17</f>
        <v>17.22</v>
      </c>
      <c r="G37" s="34">
        <v>4</v>
      </c>
      <c r="H37" s="35">
        <v>18</v>
      </c>
      <c r="I37" s="36">
        <f>'[1]sal.reeks VVT 3-2024'!B21</f>
        <v>3013.6</v>
      </c>
      <c r="J37" s="36">
        <f>'[1]sal.reeks VVT 3-2024'!C21</f>
        <v>2773.44</v>
      </c>
      <c r="K37" s="36">
        <f>'[1]sal.reeks VVT 3-2024'!D21</f>
        <v>19.260000000000002</v>
      </c>
    </row>
    <row r="38" spans="1:11" x14ac:dyDescent="0.3">
      <c r="A38" s="34">
        <v>5</v>
      </c>
      <c r="B38" s="35">
        <v>15</v>
      </c>
      <c r="C38" s="36">
        <f>'[1]sal.reeks VVT 3-2024'!B18</f>
        <v>2772.02</v>
      </c>
      <c r="D38" s="36">
        <f>'[1]sal.reeks VVT 3-2024'!C18</f>
        <v>2550.2400000000002</v>
      </c>
      <c r="E38" s="36">
        <f>'[1]sal.reeks VVT 3-2024'!D18</f>
        <v>17.71</v>
      </c>
      <c r="G38" s="34">
        <v>5</v>
      </c>
      <c r="H38" s="35">
        <v>19</v>
      </c>
      <c r="I38" s="36">
        <f>'[1]sal.reeks VVT 3-2024'!B22</f>
        <v>3090.85</v>
      </c>
      <c r="J38" s="36">
        <f>'[1]sal.reeks VVT 3-2024'!C22</f>
        <v>2844</v>
      </c>
      <c r="K38" s="36">
        <f>'[1]sal.reeks VVT 3-2024'!D22</f>
        <v>19.75</v>
      </c>
    </row>
    <row r="39" spans="1:11" x14ac:dyDescent="0.3">
      <c r="A39" s="34">
        <v>6</v>
      </c>
      <c r="B39" s="35">
        <v>16</v>
      </c>
      <c r="C39" s="36">
        <f>'[1]sal.reeks VVT 3-2024'!B19</f>
        <v>2858.27</v>
      </c>
      <c r="D39" s="36">
        <f>'[1]sal.reeks VVT 3-2024'!C19</f>
        <v>2629.44</v>
      </c>
      <c r="E39" s="36">
        <f>'[1]sal.reeks VVT 3-2024'!D19</f>
        <v>18.260000000000002</v>
      </c>
      <c r="G39" s="34">
        <v>6</v>
      </c>
      <c r="H39" s="35">
        <v>20</v>
      </c>
      <c r="I39" s="36">
        <f>'[1]sal.reeks VVT 3-2024'!B23</f>
        <v>3174.5</v>
      </c>
      <c r="J39" s="36">
        <f>'[1]sal.reeks VVT 3-2024'!C23</f>
        <v>2920.32</v>
      </c>
      <c r="K39" s="36">
        <f>'[1]sal.reeks VVT 3-2024'!D23</f>
        <v>20.28</v>
      </c>
    </row>
    <row r="40" spans="1:11" x14ac:dyDescent="0.3">
      <c r="A40" s="34">
        <v>7</v>
      </c>
      <c r="B40" s="35">
        <v>17</v>
      </c>
      <c r="C40" s="36">
        <f>'[1]sal.reeks VVT 3-2024'!B20</f>
        <v>2928.86</v>
      </c>
      <c r="D40" s="36">
        <f>'[1]sal.reeks VVT 3-2024'!C20</f>
        <v>2694.2400000000002</v>
      </c>
      <c r="E40" s="36">
        <f>'[1]sal.reeks VVT 3-2024'!D20</f>
        <v>18.71</v>
      </c>
      <c r="G40" s="34">
        <v>7</v>
      </c>
      <c r="H40" s="35">
        <v>21</v>
      </c>
      <c r="I40" s="36">
        <f>'[1]sal.reeks VVT 3-2024'!B24</f>
        <v>3256.53</v>
      </c>
      <c r="J40" s="36">
        <f>'[1]sal.reeks VVT 3-2024'!C24</f>
        <v>2996.64</v>
      </c>
      <c r="K40" s="36">
        <f>'[1]sal.reeks VVT 3-2024'!D24</f>
        <v>20.81</v>
      </c>
    </row>
    <row r="41" spans="1:11" x14ac:dyDescent="0.3">
      <c r="A41" s="34">
        <v>8</v>
      </c>
      <c r="B41" s="35">
        <v>18</v>
      </c>
      <c r="C41" s="36">
        <f>'[1]sal.reeks VVT 3-2024'!B21</f>
        <v>3013.6</v>
      </c>
      <c r="D41" s="36">
        <f>'[1]sal.reeks VVT 3-2024'!C21</f>
        <v>2773.44</v>
      </c>
      <c r="E41" s="36">
        <f>'[1]sal.reeks VVT 3-2024'!D21</f>
        <v>19.260000000000002</v>
      </c>
      <c r="G41" s="34">
        <v>8</v>
      </c>
      <c r="H41" s="35">
        <v>22</v>
      </c>
      <c r="I41" s="36">
        <f>'[1]sal.reeks VVT 3-2024'!B25</f>
        <v>3336.94</v>
      </c>
      <c r="J41" s="36">
        <f>'[1]sal.reeks VVT 3-2024'!C25</f>
        <v>3070.08</v>
      </c>
      <c r="K41" s="36">
        <f>'[1]sal.reeks VVT 3-2024'!D25</f>
        <v>21.32</v>
      </c>
    </row>
    <row r="42" spans="1:11" x14ac:dyDescent="0.3">
      <c r="A42" s="34">
        <v>9</v>
      </c>
      <c r="B42" s="35">
        <v>19</v>
      </c>
      <c r="C42" s="36">
        <f>'[1]sal.reeks VVT 3-2024'!B22</f>
        <v>3090.85</v>
      </c>
      <c r="D42" s="36">
        <f>'[1]sal.reeks VVT 3-2024'!C22</f>
        <v>2844</v>
      </c>
      <c r="E42" s="36">
        <f>'[1]sal.reeks VVT 3-2024'!D22</f>
        <v>19.75</v>
      </c>
      <c r="G42" s="34">
        <v>9</v>
      </c>
      <c r="H42" s="35">
        <v>23</v>
      </c>
      <c r="I42" s="36">
        <f>'[1]sal.reeks VVT 3-2024'!B26</f>
        <v>3418.94</v>
      </c>
      <c r="J42" s="36">
        <f>'[1]sal.reeks VVT 3-2024'!C26</f>
        <v>3146.4</v>
      </c>
      <c r="K42" s="36">
        <f>'[1]sal.reeks VVT 3-2024'!D26</f>
        <v>21.85</v>
      </c>
    </row>
    <row r="43" spans="1:11" x14ac:dyDescent="0.3">
      <c r="A43" s="34">
        <v>10</v>
      </c>
      <c r="B43" s="35">
        <v>20</v>
      </c>
      <c r="C43" s="36">
        <f>'[1]sal.reeks VVT 3-2024'!B23</f>
        <v>3174.5</v>
      </c>
      <c r="D43" s="36">
        <f>'[1]sal.reeks VVT 3-2024'!C23</f>
        <v>2920.32</v>
      </c>
      <c r="E43" s="36">
        <f>'[1]sal.reeks VVT 3-2024'!D23</f>
        <v>20.28</v>
      </c>
      <c r="G43" s="34">
        <v>10</v>
      </c>
      <c r="H43" s="35">
        <v>24</v>
      </c>
      <c r="I43" s="36">
        <f>'[1]sal.reeks VVT 3-2024'!B27</f>
        <v>3502.58</v>
      </c>
      <c r="J43" s="36">
        <f>'[1]sal.reeks VVT 3-2024'!C27</f>
        <v>3222.72</v>
      </c>
      <c r="K43" s="36">
        <f>'[1]sal.reeks VVT 3-2024'!D27</f>
        <v>22.38</v>
      </c>
    </row>
    <row r="44" spans="1:11" x14ac:dyDescent="0.3">
      <c r="A44" s="34">
        <v>11</v>
      </c>
      <c r="B44" s="35">
        <v>21</v>
      </c>
      <c r="C44" s="36">
        <f>'[1]sal.reeks VVT 3-2024'!B24</f>
        <v>3256.53</v>
      </c>
      <c r="D44" s="36">
        <f>'[1]sal.reeks VVT 3-2024'!C24</f>
        <v>2996.64</v>
      </c>
      <c r="E44" s="36">
        <f>'[1]sal.reeks VVT 3-2024'!D24</f>
        <v>20.81</v>
      </c>
      <c r="G44" s="3"/>
    </row>
    <row r="45" spans="1:11" x14ac:dyDescent="0.3">
      <c r="G45" s="37"/>
    </row>
    <row r="47" spans="1:11" x14ac:dyDescent="0.3">
      <c r="A47" s="8" t="s">
        <v>19</v>
      </c>
      <c r="B47" s="31"/>
      <c r="C47" s="32" t="s">
        <v>81</v>
      </c>
      <c r="D47" s="31"/>
      <c r="E47" s="31"/>
      <c r="G47" s="8" t="s">
        <v>20</v>
      </c>
      <c r="H47" s="31"/>
      <c r="I47" s="32" t="s">
        <v>81</v>
      </c>
      <c r="J47" s="31"/>
      <c r="K47" s="31"/>
    </row>
    <row r="48" spans="1:11" x14ac:dyDescent="0.3">
      <c r="A48" s="8" t="s">
        <v>9</v>
      </c>
      <c r="B48" s="8" t="s">
        <v>4</v>
      </c>
      <c r="C48" s="8" t="s">
        <v>5</v>
      </c>
      <c r="D48" s="8" t="s">
        <v>11</v>
      </c>
      <c r="E48" s="8" t="s">
        <v>12</v>
      </c>
      <c r="F48" s="33"/>
      <c r="G48" s="8" t="s">
        <v>9</v>
      </c>
      <c r="H48" s="8" t="s">
        <v>4</v>
      </c>
      <c r="I48" s="8" t="s">
        <v>5</v>
      </c>
      <c r="J48" s="8" t="s">
        <v>11</v>
      </c>
      <c r="K48" s="8" t="s">
        <v>12</v>
      </c>
    </row>
    <row r="49" spans="1:11" x14ac:dyDescent="0.3">
      <c r="A49" s="34" t="s">
        <v>16</v>
      </c>
      <c r="B49" s="35">
        <v>14</v>
      </c>
      <c r="C49" s="36">
        <f>'[1]sal.reeks VVT 3-2024'!B17</f>
        <v>2695.33</v>
      </c>
      <c r="D49" s="36">
        <f>'[1]sal.reeks VVT 3-2024'!C17</f>
        <v>2479.6799999999998</v>
      </c>
      <c r="E49" s="36">
        <f>'[1]sal.reeks VVT 3-2024'!D17</f>
        <v>17.22</v>
      </c>
      <c r="F49" s="33"/>
      <c r="G49" s="34" t="s">
        <v>16</v>
      </c>
      <c r="H49" s="35">
        <v>18</v>
      </c>
      <c r="I49" s="36">
        <f>'[1]sal.reeks VVT 3-2024'!B21</f>
        <v>3013.6</v>
      </c>
      <c r="J49" s="36">
        <f>'[1]sal.reeks VVT 3-2024'!C21</f>
        <v>2773.44</v>
      </c>
      <c r="K49" s="36">
        <f>'[1]sal.reeks VVT 3-2024'!D21</f>
        <v>19.260000000000002</v>
      </c>
    </row>
    <row r="50" spans="1:11" x14ac:dyDescent="0.3">
      <c r="A50" s="38" t="s">
        <v>83</v>
      </c>
      <c r="B50" s="35">
        <v>16</v>
      </c>
      <c r="C50" s="36">
        <f>'[1]sal.reeks VVT 3-2024'!B19</f>
        <v>2858.27</v>
      </c>
      <c r="D50" s="36">
        <f>'[1]sal.reeks VVT 3-2024'!C19</f>
        <v>2629.44</v>
      </c>
      <c r="E50" s="36">
        <f>'[1]sal.reeks VVT 3-2024'!D19</f>
        <v>18.260000000000002</v>
      </c>
      <c r="G50" s="38" t="s">
        <v>84</v>
      </c>
      <c r="H50" s="35">
        <v>20</v>
      </c>
      <c r="I50" s="36">
        <f>'[1]sal.reeks VVT 3-2024'!B23</f>
        <v>3174.5</v>
      </c>
      <c r="J50" s="36">
        <f>'[1]sal.reeks VVT 3-2024'!C23</f>
        <v>2920.32</v>
      </c>
      <c r="K50" s="36">
        <f>'[1]sal.reeks VVT 3-2024'!D23</f>
        <v>20.28</v>
      </c>
    </row>
    <row r="51" spans="1:11" x14ac:dyDescent="0.3">
      <c r="A51" s="38" t="s">
        <v>84</v>
      </c>
      <c r="B51" s="35">
        <v>18</v>
      </c>
      <c r="C51" s="36">
        <f>'[1]sal.reeks VVT 3-2024'!B21</f>
        <v>3013.6</v>
      </c>
      <c r="D51" s="36">
        <f>'[1]sal.reeks VVT 3-2024'!C21</f>
        <v>2773.44</v>
      </c>
      <c r="E51" s="36">
        <f>'[1]sal.reeks VVT 3-2024'!D21</f>
        <v>19.260000000000002</v>
      </c>
      <c r="G51" s="34">
        <v>0</v>
      </c>
      <c r="H51" s="35">
        <v>21</v>
      </c>
      <c r="I51" s="36">
        <f>'[1]sal.reeks VVT 3-2024'!B24</f>
        <v>3256.53</v>
      </c>
      <c r="J51" s="36">
        <f>'[1]sal.reeks VVT 3-2024'!C24</f>
        <v>2996.64</v>
      </c>
      <c r="K51" s="36">
        <f>'[1]sal.reeks VVT 3-2024'!D24</f>
        <v>20.81</v>
      </c>
    </row>
    <row r="52" spans="1:11" x14ac:dyDescent="0.3">
      <c r="A52" s="34">
        <v>0</v>
      </c>
      <c r="B52" s="35">
        <v>20</v>
      </c>
      <c r="C52" s="36">
        <f>'[1]sal.reeks VVT 3-2024'!B23</f>
        <v>3174.5</v>
      </c>
      <c r="D52" s="36">
        <f>'[1]sal.reeks VVT 3-2024'!C23</f>
        <v>2920.32</v>
      </c>
      <c r="E52" s="36">
        <f>'[1]sal.reeks VVT 3-2024'!D23</f>
        <v>20.28</v>
      </c>
      <c r="G52" s="34">
        <v>1</v>
      </c>
      <c r="H52" s="35">
        <v>23</v>
      </c>
      <c r="I52" s="36">
        <f>'[1]sal.reeks VVT 3-2024'!B26</f>
        <v>3418.94</v>
      </c>
      <c r="J52" s="36">
        <f>'[1]sal.reeks VVT 3-2024'!C26</f>
        <v>3146.4</v>
      </c>
      <c r="K52" s="36">
        <f>'[1]sal.reeks VVT 3-2024'!D26</f>
        <v>21.85</v>
      </c>
    </row>
    <row r="53" spans="1:11" x14ac:dyDescent="0.3">
      <c r="A53" s="34">
        <v>1</v>
      </c>
      <c r="B53" s="35">
        <v>21</v>
      </c>
      <c r="C53" s="36">
        <f>'[1]sal.reeks VVT 3-2024'!B24</f>
        <v>3256.53</v>
      </c>
      <c r="D53" s="36">
        <f>'[1]sal.reeks VVT 3-2024'!C24</f>
        <v>2996.64</v>
      </c>
      <c r="E53" s="36">
        <f>'[1]sal.reeks VVT 3-2024'!D24</f>
        <v>20.81</v>
      </c>
      <c r="G53" s="34">
        <v>2</v>
      </c>
      <c r="H53" s="35">
        <v>25</v>
      </c>
      <c r="I53" s="36">
        <f>'[1]sal.reeks VVT 3-2024'!B28</f>
        <v>3587.79</v>
      </c>
      <c r="J53" s="36">
        <f>'[1]sal.reeks VVT 3-2024'!C28</f>
        <v>3301.92</v>
      </c>
      <c r="K53" s="36">
        <f>'[1]sal.reeks VVT 3-2024'!D28</f>
        <v>22.93</v>
      </c>
    </row>
    <row r="54" spans="1:11" x14ac:dyDescent="0.3">
      <c r="A54" s="34">
        <v>2</v>
      </c>
      <c r="B54" s="35">
        <v>22</v>
      </c>
      <c r="C54" s="36">
        <f>'[1]sal.reeks VVT 3-2024'!B25</f>
        <v>3336.94</v>
      </c>
      <c r="D54" s="36">
        <f>'[1]sal.reeks VVT 3-2024'!C25</f>
        <v>3070.08</v>
      </c>
      <c r="E54" s="36">
        <f>'[1]sal.reeks VVT 3-2024'!D25</f>
        <v>21.32</v>
      </c>
      <c r="G54" s="34">
        <v>3</v>
      </c>
      <c r="H54" s="35">
        <v>27</v>
      </c>
      <c r="I54" s="36">
        <f>'[1]sal.reeks VVT 3-2024'!B30</f>
        <v>3767.93</v>
      </c>
      <c r="J54" s="36">
        <f>'[1]sal.reeks VVT 3-2024'!C30</f>
        <v>3467.5199999999995</v>
      </c>
      <c r="K54" s="36">
        <f>'[1]sal.reeks VVT 3-2024'!D30</f>
        <v>24.08</v>
      </c>
    </row>
    <row r="55" spans="1:11" x14ac:dyDescent="0.3">
      <c r="A55" s="34">
        <v>3</v>
      </c>
      <c r="B55" s="35">
        <v>23</v>
      </c>
      <c r="C55" s="36">
        <f>'[1]sal.reeks VVT 3-2024'!B26</f>
        <v>3418.94</v>
      </c>
      <c r="D55" s="36">
        <f>'[1]sal.reeks VVT 3-2024'!C26</f>
        <v>3146.4</v>
      </c>
      <c r="E55" s="36">
        <f>'[1]sal.reeks VVT 3-2024'!D26</f>
        <v>21.85</v>
      </c>
      <c r="G55" s="34">
        <v>4</v>
      </c>
      <c r="H55" s="35">
        <v>28</v>
      </c>
      <c r="I55" s="36">
        <f>'[1]sal.reeks VVT 3-2024'!B31</f>
        <v>3848.27</v>
      </c>
      <c r="J55" s="36">
        <f>'[1]sal.reeks VVT 3-2024'!C31</f>
        <v>3540.96</v>
      </c>
      <c r="K55" s="36">
        <f>'[1]sal.reeks VVT 3-2024'!D31</f>
        <v>24.59</v>
      </c>
    </row>
    <row r="56" spans="1:11" x14ac:dyDescent="0.3">
      <c r="A56" s="34">
        <v>4</v>
      </c>
      <c r="B56" s="35">
        <v>24</v>
      </c>
      <c r="C56" s="36">
        <f>'[1]sal.reeks VVT 3-2024'!B27</f>
        <v>3502.58</v>
      </c>
      <c r="D56" s="36">
        <f>'[1]sal.reeks VVT 3-2024'!C27</f>
        <v>3222.72</v>
      </c>
      <c r="E56" s="36">
        <f>'[1]sal.reeks VVT 3-2024'!D27</f>
        <v>22.38</v>
      </c>
      <c r="G56" s="34">
        <v>5</v>
      </c>
      <c r="H56" s="35">
        <v>29</v>
      </c>
      <c r="I56" s="36">
        <f>'[1]sal.reeks VVT 3-2024'!B32</f>
        <v>3938.35</v>
      </c>
      <c r="J56" s="36">
        <f>'[1]sal.reeks VVT 3-2024'!C32</f>
        <v>3624.4800000000005</v>
      </c>
      <c r="K56" s="36">
        <f>'[1]sal.reeks VVT 3-2024'!D32</f>
        <v>25.17</v>
      </c>
    </row>
    <row r="57" spans="1:11" x14ac:dyDescent="0.3">
      <c r="A57" s="34">
        <v>5</v>
      </c>
      <c r="B57" s="35">
        <v>25</v>
      </c>
      <c r="C57" s="36">
        <f>'[1]sal.reeks VVT 3-2024'!B28</f>
        <v>3587.79</v>
      </c>
      <c r="D57" s="36">
        <f>'[1]sal.reeks VVT 3-2024'!C28</f>
        <v>3301.92</v>
      </c>
      <c r="E57" s="36">
        <f>'[1]sal.reeks VVT 3-2024'!D28</f>
        <v>22.93</v>
      </c>
      <c r="G57" s="34">
        <v>6</v>
      </c>
      <c r="H57" s="35">
        <v>30</v>
      </c>
      <c r="I57" s="36">
        <f>'[1]sal.reeks VVT 3-2024'!B33</f>
        <v>4026.84</v>
      </c>
      <c r="J57" s="36">
        <f>'[1]sal.reeks VVT 3-2024'!C33</f>
        <v>3705.12</v>
      </c>
      <c r="K57" s="36">
        <f>'[1]sal.reeks VVT 3-2024'!D33</f>
        <v>25.73</v>
      </c>
    </row>
    <row r="58" spans="1:11" x14ac:dyDescent="0.3">
      <c r="A58" s="34">
        <v>6</v>
      </c>
      <c r="B58" s="35">
        <v>26</v>
      </c>
      <c r="C58" s="36">
        <f>'[1]sal.reeks VVT 3-2024'!B29</f>
        <v>3676.22</v>
      </c>
      <c r="D58" s="36">
        <f>'[1]sal.reeks VVT 3-2024'!C29</f>
        <v>3382.56</v>
      </c>
      <c r="E58" s="36">
        <f>'[1]sal.reeks VVT 3-2024'!D29</f>
        <v>23.49</v>
      </c>
      <c r="G58" s="34">
        <v>7</v>
      </c>
      <c r="H58" s="35">
        <v>31</v>
      </c>
      <c r="I58" s="36">
        <f>'[1]sal.reeks VVT 3-2024'!B34</f>
        <v>4110.46</v>
      </c>
      <c r="J58" s="36">
        <f>'[1]sal.reeks VVT 3-2024'!C34</f>
        <v>3781.44</v>
      </c>
      <c r="K58" s="36">
        <f>'[1]sal.reeks VVT 3-2024'!D34</f>
        <v>26.26</v>
      </c>
    </row>
    <row r="59" spans="1:11" x14ac:dyDescent="0.3">
      <c r="A59" s="34">
        <v>7</v>
      </c>
      <c r="B59" s="35">
        <v>27</v>
      </c>
      <c r="C59" s="36">
        <f>'[1]sal.reeks VVT 3-2024'!B30</f>
        <v>3767.93</v>
      </c>
      <c r="D59" s="36">
        <f>'[1]sal.reeks VVT 3-2024'!C30</f>
        <v>3467.5199999999995</v>
      </c>
      <c r="E59" s="36">
        <f>'[1]sal.reeks VVT 3-2024'!D30</f>
        <v>24.08</v>
      </c>
      <c r="G59" s="34">
        <v>8</v>
      </c>
      <c r="H59" s="35">
        <v>32</v>
      </c>
      <c r="I59" s="36">
        <f>'[1]sal.reeks VVT 3-2024'!B35</f>
        <v>4194.0200000000004</v>
      </c>
      <c r="J59" s="36">
        <f>'[1]sal.reeks VVT 3-2024'!C35</f>
        <v>3859.2000000000003</v>
      </c>
      <c r="K59" s="36">
        <f>'[1]sal.reeks VVT 3-2024'!D35</f>
        <v>26.8</v>
      </c>
    </row>
    <row r="60" spans="1:11" x14ac:dyDescent="0.3">
      <c r="A60" s="34">
        <v>8</v>
      </c>
      <c r="B60" s="35">
        <v>28</v>
      </c>
      <c r="C60" s="36">
        <f>'[1]sal.reeks VVT 3-2024'!B31</f>
        <v>3848.27</v>
      </c>
      <c r="D60" s="36">
        <f>'[1]sal.reeks VVT 3-2024'!C31</f>
        <v>3540.96</v>
      </c>
      <c r="E60" s="36">
        <f>'[1]sal.reeks VVT 3-2024'!D31</f>
        <v>24.59</v>
      </c>
      <c r="G60" s="34">
        <v>9</v>
      </c>
      <c r="H60" s="35">
        <v>33</v>
      </c>
      <c r="I60" s="36">
        <f>'[1]sal.reeks VVT 3-2024'!B36</f>
        <v>4282.49</v>
      </c>
      <c r="J60" s="36">
        <f>'[1]sal.reeks VVT 3-2024'!C36</f>
        <v>3939.84</v>
      </c>
      <c r="K60" s="36">
        <f>'[1]sal.reeks VVT 3-2024'!D36</f>
        <v>27.36</v>
      </c>
    </row>
    <row r="61" spans="1:11" x14ac:dyDescent="0.3">
      <c r="G61" s="34">
        <v>10</v>
      </c>
      <c r="H61" s="35">
        <v>34</v>
      </c>
      <c r="I61" s="36">
        <f>'[1]sal.reeks VVT 3-2024'!B37</f>
        <v>4370.9399999999996</v>
      </c>
      <c r="J61" s="36">
        <f>'[1]sal.reeks VVT 3-2024'!C37</f>
        <v>4021.92</v>
      </c>
      <c r="K61" s="36">
        <f>'[1]sal.reeks VVT 3-2024'!D37</f>
        <v>27.93</v>
      </c>
    </row>
    <row r="62" spans="1:11" x14ac:dyDescent="0.3">
      <c r="G62" s="39"/>
    </row>
    <row r="64" spans="1:11" x14ac:dyDescent="0.3">
      <c r="A64" s="32" t="s">
        <v>21</v>
      </c>
      <c r="B64" s="32"/>
      <c r="C64" s="32" t="s">
        <v>81</v>
      </c>
      <c r="D64" s="32"/>
      <c r="E64" s="32"/>
      <c r="G64" s="32" t="s">
        <v>22</v>
      </c>
      <c r="H64" s="32"/>
      <c r="I64" s="32" t="s">
        <v>81</v>
      </c>
      <c r="J64" s="32"/>
      <c r="K64" s="32"/>
    </row>
    <row r="65" spans="1:11" x14ac:dyDescent="0.3">
      <c r="A65" s="32" t="s">
        <v>9</v>
      </c>
      <c r="B65" s="32" t="s">
        <v>4</v>
      </c>
      <c r="C65" s="32" t="s">
        <v>5</v>
      </c>
      <c r="D65" s="32" t="s">
        <v>11</v>
      </c>
      <c r="E65" s="32" t="s">
        <v>12</v>
      </c>
      <c r="F65" s="33"/>
      <c r="G65" s="32" t="s">
        <v>9</v>
      </c>
      <c r="H65" s="32" t="s">
        <v>4</v>
      </c>
      <c r="I65" s="32" t="s">
        <v>5</v>
      </c>
      <c r="J65" s="32" t="s">
        <v>11</v>
      </c>
      <c r="K65" s="32" t="s">
        <v>12</v>
      </c>
    </row>
    <row r="66" spans="1:11" x14ac:dyDescent="0.3">
      <c r="A66" s="34" t="s">
        <v>16</v>
      </c>
      <c r="B66" s="35">
        <v>21</v>
      </c>
      <c r="C66" s="36">
        <f>'[1]sal.reeks VVT 3-2024'!B24</f>
        <v>3256.53</v>
      </c>
      <c r="D66" s="36">
        <f>'[1]sal.reeks VVT 3-2024'!C24</f>
        <v>2996.64</v>
      </c>
      <c r="E66" s="36">
        <f>'[1]sal.reeks VVT 3-2024'!D24</f>
        <v>20.81</v>
      </c>
      <c r="G66" s="38" t="s">
        <v>83</v>
      </c>
      <c r="H66" s="35">
        <v>27</v>
      </c>
      <c r="I66" s="36">
        <f>'[1]sal.reeks VVT 3-2024'!B30</f>
        <v>3767.93</v>
      </c>
      <c r="J66" s="36">
        <f>'[1]sal.reeks VVT 3-2024'!C30</f>
        <v>3467.5199999999995</v>
      </c>
      <c r="K66" s="36">
        <f>'[1]sal.reeks VVT 3-2024'!D30</f>
        <v>24.08</v>
      </c>
    </row>
    <row r="67" spans="1:11" x14ac:dyDescent="0.3">
      <c r="A67" s="34">
        <v>0</v>
      </c>
      <c r="B67" s="35">
        <v>23</v>
      </c>
      <c r="C67" s="36">
        <f>'[1]sal.reeks VVT 3-2024'!B26</f>
        <v>3418.94</v>
      </c>
      <c r="D67" s="36">
        <f>'[1]sal.reeks VVT 3-2024'!C26</f>
        <v>3146.4</v>
      </c>
      <c r="E67" s="36">
        <f>'[1]sal.reeks VVT 3-2024'!D26</f>
        <v>21.85</v>
      </c>
      <c r="G67" s="38" t="s">
        <v>84</v>
      </c>
      <c r="H67" s="35">
        <v>29</v>
      </c>
      <c r="I67" s="36">
        <f>'[1]sal.reeks VVT 3-2024'!B32</f>
        <v>3938.35</v>
      </c>
      <c r="J67" s="36">
        <f>'[1]sal.reeks VVT 3-2024'!C32</f>
        <v>3624.4800000000005</v>
      </c>
      <c r="K67" s="36">
        <f>'[1]sal.reeks VVT 3-2024'!D32</f>
        <v>25.17</v>
      </c>
    </row>
    <row r="68" spans="1:11" x14ac:dyDescent="0.3">
      <c r="A68" s="34">
        <v>1</v>
      </c>
      <c r="B68" s="35">
        <v>26</v>
      </c>
      <c r="C68" s="36">
        <f>'[1]sal.reeks VVT 3-2024'!B29</f>
        <v>3676.22</v>
      </c>
      <c r="D68" s="36">
        <f>'[1]sal.reeks VVT 3-2024'!C29</f>
        <v>3382.56</v>
      </c>
      <c r="E68" s="36">
        <f>'[1]sal.reeks VVT 3-2024'!D29</f>
        <v>23.49</v>
      </c>
      <c r="G68" s="34">
        <v>0</v>
      </c>
      <c r="H68" s="35">
        <v>32</v>
      </c>
      <c r="I68" s="36">
        <f>'[1]sal.reeks VVT 3-2024'!B35</f>
        <v>4194.0200000000004</v>
      </c>
      <c r="J68" s="36">
        <f>'[1]sal.reeks VVT 3-2024'!C35</f>
        <v>3859.2000000000003</v>
      </c>
      <c r="K68" s="36">
        <f>'[1]sal.reeks VVT 3-2024'!D35</f>
        <v>26.8</v>
      </c>
    </row>
    <row r="69" spans="1:11" x14ac:dyDescent="0.3">
      <c r="A69" s="34">
        <v>2</v>
      </c>
      <c r="B69" s="35">
        <v>28</v>
      </c>
      <c r="C69" s="36">
        <f>'[1]sal.reeks VVT 3-2024'!B31</f>
        <v>3848.27</v>
      </c>
      <c r="D69" s="36">
        <f>'[1]sal.reeks VVT 3-2024'!C31</f>
        <v>3540.96</v>
      </c>
      <c r="E69" s="36">
        <f>'[1]sal.reeks VVT 3-2024'!D31</f>
        <v>24.59</v>
      </c>
      <c r="G69" s="34">
        <v>1</v>
      </c>
      <c r="H69" s="35">
        <v>34</v>
      </c>
      <c r="I69" s="36">
        <f>'[1]sal.reeks VVT 3-2024'!B37</f>
        <v>4370.9399999999996</v>
      </c>
      <c r="J69" s="36">
        <f>'[1]sal.reeks VVT 3-2024'!C37</f>
        <v>4021.92</v>
      </c>
      <c r="K69" s="36">
        <f>'[1]sal.reeks VVT 3-2024'!D37</f>
        <v>27.93</v>
      </c>
    </row>
    <row r="70" spans="1:11" x14ac:dyDescent="0.3">
      <c r="A70" s="34">
        <v>3</v>
      </c>
      <c r="B70" s="35">
        <v>30</v>
      </c>
      <c r="C70" s="36">
        <f>'[1]sal.reeks VVT 3-2024'!B33</f>
        <v>4026.84</v>
      </c>
      <c r="D70" s="36">
        <f>'[1]sal.reeks VVT 3-2024'!C33</f>
        <v>3705.12</v>
      </c>
      <c r="E70" s="36">
        <f>'[1]sal.reeks VVT 3-2024'!D33</f>
        <v>25.73</v>
      </c>
      <c r="G70" s="34">
        <v>2</v>
      </c>
      <c r="H70" s="35">
        <v>36</v>
      </c>
      <c r="I70" s="36">
        <f>'[1]sal.reeks VVT 3-2024'!B39</f>
        <v>4534.9799999999996</v>
      </c>
      <c r="J70" s="36">
        <f>'[1]sal.reeks VVT 3-2024'!C39</f>
        <v>4173.12</v>
      </c>
      <c r="K70" s="36">
        <f>'[1]sal.reeks VVT 3-2024'!D39</f>
        <v>28.98</v>
      </c>
    </row>
    <row r="71" spans="1:11" x14ac:dyDescent="0.3">
      <c r="A71" s="34">
        <v>4</v>
      </c>
      <c r="B71" s="35">
        <v>32</v>
      </c>
      <c r="C71" s="36">
        <f>'[1]sal.reeks VVT 3-2024'!B35</f>
        <v>4194.0200000000004</v>
      </c>
      <c r="D71" s="36">
        <f>'[1]sal.reeks VVT 3-2024'!C35</f>
        <v>3859.2000000000003</v>
      </c>
      <c r="E71" s="36">
        <f>'[1]sal.reeks VVT 3-2024'!D35</f>
        <v>26.8</v>
      </c>
      <c r="G71" s="34">
        <v>3</v>
      </c>
      <c r="H71" s="35">
        <v>38</v>
      </c>
      <c r="I71" s="36">
        <f>'[1]sal.reeks VVT 3-2024'!B41</f>
        <v>4726.38</v>
      </c>
      <c r="J71" s="36">
        <f>'[1]sal.reeks VVT 3-2024'!C41</f>
        <v>4348.8</v>
      </c>
      <c r="K71" s="36">
        <f>'[1]sal.reeks VVT 3-2024'!D41</f>
        <v>30.2</v>
      </c>
    </row>
    <row r="72" spans="1:11" x14ac:dyDescent="0.3">
      <c r="A72" s="34">
        <v>5</v>
      </c>
      <c r="B72" s="35">
        <v>34</v>
      </c>
      <c r="C72" s="36">
        <f>'[1]sal.reeks VVT 3-2024'!B37</f>
        <v>4370.9399999999996</v>
      </c>
      <c r="D72" s="36">
        <f>'[1]sal.reeks VVT 3-2024'!C37</f>
        <v>4021.92</v>
      </c>
      <c r="E72" s="36">
        <f>'[1]sal.reeks VVT 3-2024'!D37</f>
        <v>27.93</v>
      </c>
      <c r="G72" s="34">
        <v>4</v>
      </c>
      <c r="H72" s="35">
        <v>40</v>
      </c>
      <c r="I72" s="36">
        <f>'[1]sal.reeks VVT 3-2024'!B43</f>
        <v>4906.49</v>
      </c>
      <c r="J72" s="36">
        <f>'[1]sal.reeks VVT 3-2024'!C43</f>
        <v>4514.4000000000005</v>
      </c>
      <c r="K72" s="36">
        <f>'[1]sal.reeks VVT 3-2024'!D43</f>
        <v>31.35</v>
      </c>
    </row>
    <row r="73" spans="1:11" x14ac:dyDescent="0.3">
      <c r="A73" s="34">
        <v>6</v>
      </c>
      <c r="B73" s="35">
        <v>35</v>
      </c>
      <c r="C73" s="36">
        <f>'[1]sal.reeks VVT 3-2024'!B38</f>
        <v>4453</v>
      </c>
      <c r="D73" s="36">
        <f>'[1]sal.reeks VVT 3-2024'!C38</f>
        <v>4096.8</v>
      </c>
      <c r="E73" s="36">
        <f>'[1]sal.reeks VVT 3-2024'!D38</f>
        <v>28.45</v>
      </c>
      <c r="G73" s="34">
        <v>5</v>
      </c>
      <c r="H73" s="35">
        <v>42</v>
      </c>
      <c r="I73" s="36">
        <f>'[1]sal.reeks VVT 3-2024'!B45</f>
        <v>5091.45</v>
      </c>
      <c r="J73" s="36">
        <f>'[1]sal.reeks VVT 3-2024'!C45</f>
        <v>4684.32</v>
      </c>
      <c r="K73" s="36">
        <f>'[1]sal.reeks VVT 3-2024'!D45</f>
        <v>32.53</v>
      </c>
    </row>
    <row r="74" spans="1:11" x14ac:dyDescent="0.3">
      <c r="A74" s="34">
        <v>7</v>
      </c>
      <c r="B74" s="35">
        <v>36</v>
      </c>
      <c r="C74" s="36">
        <f>'[1]sal.reeks VVT 3-2024'!B39</f>
        <v>4534.9799999999996</v>
      </c>
      <c r="D74" s="36">
        <f>'[1]sal.reeks VVT 3-2024'!C39</f>
        <v>4173.12</v>
      </c>
      <c r="E74" s="36">
        <f>'[1]sal.reeks VVT 3-2024'!D39</f>
        <v>28.98</v>
      </c>
      <c r="G74" s="34">
        <v>6</v>
      </c>
      <c r="H74" s="35">
        <v>44</v>
      </c>
      <c r="I74" s="36">
        <f>'[1]sal.reeks VVT 3-2024'!B47</f>
        <v>5269.92</v>
      </c>
      <c r="J74" s="36">
        <f>'[1]sal.reeks VVT 3-2024'!C47</f>
        <v>4848.4800000000005</v>
      </c>
      <c r="K74" s="36">
        <f>'[1]sal.reeks VVT 3-2024'!D47</f>
        <v>33.67</v>
      </c>
    </row>
    <row r="75" spans="1:11" x14ac:dyDescent="0.3">
      <c r="A75" s="34">
        <v>8</v>
      </c>
      <c r="B75" s="35">
        <v>37</v>
      </c>
      <c r="C75" s="36">
        <f>'[1]sal.reeks VVT 3-2024'!B40</f>
        <v>4629.8999999999996</v>
      </c>
      <c r="D75" s="36">
        <f>'[1]sal.reeks VVT 3-2024'!C40</f>
        <v>4259.5199999999995</v>
      </c>
      <c r="E75" s="36">
        <f>'[1]sal.reeks VVT 3-2024'!D40</f>
        <v>29.58</v>
      </c>
      <c r="G75" s="34">
        <v>7</v>
      </c>
      <c r="H75" s="35">
        <v>45</v>
      </c>
      <c r="I75" s="36">
        <f>'[1]sal.reeks VVT 3-2024'!B48</f>
        <v>5348.74</v>
      </c>
      <c r="J75" s="36">
        <f>'[1]sal.reeks VVT 3-2024'!C48</f>
        <v>4921.92</v>
      </c>
      <c r="K75" s="36">
        <f>'[1]sal.reeks VVT 3-2024'!D48</f>
        <v>34.18</v>
      </c>
    </row>
    <row r="76" spans="1:11" x14ac:dyDescent="0.3">
      <c r="A76" s="34">
        <v>9</v>
      </c>
      <c r="B76" s="35">
        <v>38</v>
      </c>
      <c r="C76" s="36">
        <f>'[1]sal.reeks VVT 3-2024'!B41</f>
        <v>4726.38</v>
      </c>
      <c r="D76" s="36">
        <f>'[1]sal.reeks VVT 3-2024'!C41</f>
        <v>4348.8</v>
      </c>
      <c r="E76" s="36">
        <f>'[1]sal.reeks VVT 3-2024'!D41</f>
        <v>30.2</v>
      </c>
      <c r="G76" s="34">
        <v>8</v>
      </c>
      <c r="H76" s="35">
        <v>46</v>
      </c>
      <c r="I76" s="36">
        <f>'[1]sal.reeks VVT 3-2024'!B49</f>
        <v>5429.15</v>
      </c>
      <c r="J76" s="36">
        <f>'[1]sal.reeks VVT 3-2024'!C49</f>
        <v>4995.3599999999997</v>
      </c>
      <c r="K76" s="36">
        <f>'[1]sal.reeks VVT 3-2024'!D49</f>
        <v>34.69</v>
      </c>
    </row>
    <row r="77" spans="1:11" x14ac:dyDescent="0.3">
      <c r="A77" s="34">
        <v>10</v>
      </c>
      <c r="B77" s="35">
        <v>39</v>
      </c>
      <c r="C77" s="36">
        <f>'[1]sal.reeks VVT 3-2024'!B42</f>
        <v>4821.26</v>
      </c>
      <c r="D77" s="36">
        <f>'[1]sal.reeks VVT 3-2024'!C42</f>
        <v>4436.6399999999994</v>
      </c>
      <c r="E77" s="36">
        <f>'[1]sal.reeks VVT 3-2024'!D42</f>
        <v>30.81</v>
      </c>
      <c r="G77" s="34">
        <v>9</v>
      </c>
      <c r="H77" s="35">
        <v>47</v>
      </c>
      <c r="I77" s="36">
        <f>'[1]sal.reeks VVT 3-2024'!B50</f>
        <v>5512.75</v>
      </c>
      <c r="J77" s="36">
        <f>'[1]sal.reeks VVT 3-2024'!C50</f>
        <v>5073.12</v>
      </c>
      <c r="K77" s="36">
        <f>'[1]sal.reeks VVT 3-2024'!D50</f>
        <v>35.229999999999997</v>
      </c>
    </row>
    <row r="78" spans="1:11" x14ac:dyDescent="0.3">
      <c r="A78" s="34">
        <v>11</v>
      </c>
      <c r="B78" s="35">
        <v>40</v>
      </c>
      <c r="C78" s="36">
        <f>'[1]sal.reeks VVT 3-2024'!B43</f>
        <v>4906.49</v>
      </c>
      <c r="D78" s="36">
        <f>'[1]sal.reeks VVT 3-2024'!C43</f>
        <v>4514.4000000000005</v>
      </c>
      <c r="E78" s="36">
        <f>'[1]sal.reeks VVT 3-2024'!D43</f>
        <v>31.35</v>
      </c>
      <c r="G78" s="34">
        <v>10</v>
      </c>
      <c r="H78" s="35">
        <v>48</v>
      </c>
      <c r="I78" s="36">
        <f>'[1]sal.reeks VVT 3-2024'!B51</f>
        <v>5593.19</v>
      </c>
      <c r="J78" s="36">
        <f>'[1]sal.reeks VVT 3-2024'!C51</f>
        <v>5146.5600000000004</v>
      </c>
      <c r="K78" s="36">
        <f>'[1]sal.reeks VVT 3-2024'!D51</f>
        <v>35.74</v>
      </c>
    </row>
    <row r="81" spans="1:11" x14ac:dyDescent="0.3">
      <c r="A81" s="32" t="s">
        <v>23</v>
      </c>
      <c r="B81" s="32"/>
      <c r="C81" s="32" t="s">
        <v>81</v>
      </c>
      <c r="D81" s="32"/>
      <c r="E81" s="32"/>
      <c r="G81" s="8" t="s">
        <v>24</v>
      </c>
      <c r="H81" s="31"/>
      <c r="I81" s="32" t="s">
        <v>81</v>
      </c>
      <c r="J81" s="31"/>
      <c r="K81" s="31"/>
    </row>
    <row r="82" spans="1:11" x14ac:dyDescent="0.3">
      <c r="A82" s="32" t="s">
        <v>9</v>
      </c>
      <c r="B82" s="32" t="s">
        <v>4</v>
      </c>
      <c r="C82" s="32" t="s">
        <v>5</v>
      </c>
      <c r="D82" s="32" t="s">
        <v>11</v>
      </c>
      <c r="E82" s="32" t="s">
        <v>12</v>
      </c>
      <c r="F82" s="33"/>
      <c r="G82" s="8" t="s">
        <v>9</v>
      </c>
      <c r="H82" s="8" t="s">
        <v>4</v>
      </c>
      <c r="I82" s="8" t="s">
        <v>5</v>
      </c>
      <c r="J82" s="8" t="s">
        <v>11</v>
      </c>
      <c r="K82" s="8" t="s">
        <v>12</v>
      </c>
    </row>
    <row r="83" spans="1:11" x14ac:dyDescent="0.3">
      <c r="A83" s="38" t="s">
        <v>83</v>
      </c>
      <c r="B83" s="35">
        <v>34</v>
      </c>
      <c r="C83" s="36">
        <f>'[1]sal.reeks VVT 3-2024'!B37</f>
        <v>4370.9399999999996</v>
      </c>
      <c r="D83" s="36">
        <f>'[1]sal.reeks VVT 3-2024'!C37</f>
        <v>4021.92</v>
      </c>
      <c r="E83" s="36">
        <f>'[1]sal.reeks VVT 3-2024'!D37</f>
        <v>27.93</v>
      </c>
      <c r="G83" s="38" t="s">
        <v>83</v>
      </c>
      <c r="H83" s="35">
        <v>44</v>
      </c>
      <c r="I83" s="36">
        <f>'[1]sal.reeks VVT 3-2024'!B47</f>
        <v>5269.92</v>
      </c>
      <c r="J83" s="36">
        <f>'[1]sal.reeks VVT 3-2024'!C47</f>
        <v>4848.4800000000005</v>
      </c>
      <c r="K83" s="36">
        <f>'[1]sal.reeks VVT 3-2024'!D47</f>
        <v>33.67</v>
      </c>
    </row>
    <row r="84" spans="1:11" x14ac:dyDescent="0.3">
      <c r="A84" s="38" t="s">
        <v>84</v>
      </c>
      <c r="B84" s="35">
        <v>36</v>
      </c>
      <c r="C84" s="36">
        <f>'[1]sal.reeks VVT 3-2024'!B39</f>
        <v>4534.9799999999996</v>
      </c>
      <c r="D84" s="36">
        <f>'[1]sal.reeks VVT 3-2024'!C39</f>
        <v>4173.12</v>
      </c>
      <c r="E84" s="36">
        <f>'[1]sal.reeks VVT 3-2024'!D39</f>
        <v>28.98</v>
      </c>
      <c r="G84" s="38" t="s">
        <v>84</v>
      </c>
      <c r="H84" s="35">
        <v>46</v>
      </c>
      <c r="I84" s="36">
        <f>'[1]sal.reeks VVT 3-2024'!B49</f>
        <v>5429.15</v>
      </c>
      <c r="J84" s="36">
        <f>'[1]sal.reeks VVT 3-2024'!C49</f>
        <v>4995.3599999999997</v>
      </c>
      <c r="K84" s="36">
        <f>'[1]sal.reeks VVT 3-2024'!D49</f>
        <v>34.69</v>
      </c>
    </row>
    <row r="85" spans="1:11" x14ac:dyDescent="0.3">
      <c r="A85" s="34">
        <v>0</v>
      </c>
      <c r="B85" s="35">
        <v>38</v>
      </c>
      <c r="C85" s="36">
        <f>'[1]sal.reeks VVT 3-2024'!B41</f>
        <v>4726.38</v>
      </c>
      <c r="D85" s="36">
        <f>'[1]sal.reeks VVT 3-2024'!C41</f>
        <v>4348.8</v>
      </c>
      <c r="E85" s="36">
        <f>'[1]sal.reeks VVT 3-2024'!D41</f>
        <v>30.2</v>
      </c>
      <c r="G85" s="34">
        <v>0</v>
      </c>
      <c r="H85" s="35">
        <v>48</v>
      </c>
      <c r="I85" s="36">
        <f>'[1]sal.reeks VVT 3-2024'!B51</f>
        <v>5593.19</v>
      </c>
      <c r="J85" s="36">
        <f>'[1]sal.reeks VVT 3-2024'!C51</f>
        <v>5146.5600000000004</v>
      </c>
      <c r="K85" s="36">
        <f>'[1]sal.reeks VVT 3-2024'!D51</f>
        <v>35.74</v>
      </c>
    </row>
    <row r="86" spans="1:11" x14ac:dyDescent="0.3">
      <c r="A86" s="34">
        <v>1</v>
      </c>
      <c r="B86" s="35">
        <v>40</v>
      </c>
      <c r="C86" s="36">
        <f>'[1]sal.reeks VVT 3-2024'!B43</f>
        <v>4906.49</v>
      </c>
      <c r="D86" s="36">
        <f>'[1]sal.reeks VVT 3-2024'!C43</f>
        <v>4514.4000000000005</v>
      </c>
      <c r="E86" s="36">
        <f>'[1]sal.reeks VVT 3-2024'!D43</f>
        <v>31.35</v>
      </c>
      <c r="G86" s="34">
        <v>1</v>
      </c>
      <c r="H86" s="35">
        <v>50</v>
      </c>
      <c r="I86" s="36">
        <f>'[1]sal.reeks VVT 3-2024'!B53</f>
        <v>5758.82</v>
      </c>
      <c r="J86" s="36">
        <f>'[1]sal.reeks VVT 3-2024'!C53</f>
        <v>5299.2</v>
      </c>
      <c r="K86" s="36">
        <f>'[1]sal.reeks VVT 3-2024'!D53</f>
        <v>36.799999999999997</v>
      </c>
    </row>
    <row r="87" spans="1:11" x14ac:dyDescent="0.3">
      <c r="A87" s="34">
        <v>2</v>
      </c>
      <c r="B87" s="35">
        <v>41</v>
      </c>
      <c r="C87" s="36">
        <f>'[1]sal.reeks VVT 3-2024'!B44</f>
        <v>5001.3599999999997</v>
      </c>
      <c r="D87" s="36">
        <f>'[1]sal.reeks VVT 3-2024'!C44</f>
        <v>4602.24</v>
      </c>
      <c r="E87" s="36">
        <f>'[1]sal.reeks VVT 3-2024'!D44</f>
        <v>31.96</v>
      </c>
      <c r="G87" s="34">
        <v>2</v>
      </c>
      <c r="H87" s="35">
        <v>51</v>
      </c>
      <c r="I87" s="36">
        <f>'[1]sal.reeks VVT 3-2024'!G4</f>
        <v>5842.43</v>
      </c>
      <c r="J87" s="36">
        <f>'[1]sal.reeks VVT 3-2024'!H4</f>
        <v>5375.5199999999995</v>
      </c>
      <c r="K87" s="36">
        <f>'[1]sal.reeks VVT 3-2024'!I4</f>
        <v>37.33</v>
      </c>
    </row>
    <row r="88" spans="1:11" x14ac:dyDescent="0.3">
      <c r="A88" s="34">
        <v>3</v>
      </c>
      <c r="B88" s="35">
        <v>42</v>
      </c>
      <c r="C88" s="36">
        <f>'[1]sal.reeks VVT 3-2024'!B45</f>
        <v>5091.45</v>
      </c>
      <c r="D88" s="36">
        <f>'[1]sal.reeks VVT 3-2024'!C45</f>
        <v>4684.32</v>
      </c>
      <c r="E88" s="36">
        <f>'[1]sal.reeks VVT 3-2024'!D45</f>
        <v>32.53</v>
      </c>
      <c r="G88" s="34">
        <v>3</v>
      </c>
      <c r="H88" s="35">
        <v>52</v>
      </c>
      <c r="I88" s="36">
        <f>'[1]sal.reeks VVT 3-2024'!G5</f>
        <v>5922.82</v>
      </c>
      <c r="J88" s="36">
        <f>'[1]sal.reeks VVT 3-2024'!H5</f>
        <v>5450.4000000000005</v>
      </c>
      <c r="K88" s="36">
        <f>'[1]sal.reeks VVT 3-2024'!I5</f>
        <v>37.85</v>
      </c>
    </row>
    <row r="89" spans="1:11" x14ac:dyDescent="0.3">
      <c r="A89" s="34">
        <v>4</v>
      </c>
      <c r="B89" s="35">
        <v>43</v>
      </c>
      <c r="C89" s="36">
        <f>'[1]sal.reeks VVT 3-2024'!B46</f>
        <v>5183.12</v>
      </c>
      <c r="D89" s="36">
        <f>'[1]sal.reeks VVT 3-2024'!C46</f>
        <v>4769.28</v>
      </c>
      <c r="E89" s="36">
        <f>'[1]sal.reeks VVT 3-2024'!D46</f>
        <v>33.119999999999997</v>
      </c>
      <c r="G89" s="34">
        <v>4</v>
      </c>
      <c r="H89" s="35">
        <v>53</v>
      </c>
      <c r="I89" s="36">
        <f>'[1]sal.reeks VVT 3-2024'!G6</f>
        <v>6008.06</v>
      </c>
      <c r="J89" s="36">
        <f>'[1]sal.reeks VVT 3-2024'!H6</f>
        <v>5528.16</v>
      </c>
      <c r="K89" s="36">
        <f>'[1]sal.reeks VVT 3-2024'!I6</f>
        <v>38.39</v>
      </c>
    </row>
    <row r="90" spans="1:11" x14ac:dyDescent="0.3">
      <c r="A90" s="34">
        <v>5</v>
      </c>
      <c r="B90" s="35">
        <v>44</v>
      </c>
      <c r="C90" s="36">
        <f>'[1]sal.reeks VVT 3-2024'!B47</f>
        <v>5269.92</v>
      </c>
      <c r="D90" s="36">
        <f>'[1]sal.reeks VVT 3-2024'!C47</f>
        <v>4848.4800000000005</v>
      </c>
      <c r="E90" s="36">
        <f>'[1]sal.reeks VVT 3-2024'!D47</f>
        <v>33.67</v>
      </c>
      <c r="G90" s="34">
        <v>5</v>
      </c>
      <c r="H90" s="35">
        <v>56</v>
      </c>
      <c r="I90" s="36">
        <f>'[1]sal.reeks VVT 3-2024'!G9</f>
        <v>6254.12</v>
      </c>
      <c r="J90" s="36">
        <f>'[1]sal.reeks VVT 3-2024'!H9</f>
        <v>5754.24</v>
      </c>
      <c r="K90" s="36">
        <f>'[1]sal.reeks VVT 3-2024'!I9</f>
        <v>39.96</v>
      </c>
    </row>
    <row r="91" spans="1:11" x14ac:dyDescent="0.3">
      <c r="A91" s="34">
        <v>6</v>
      </c>
      <c r="B91" s="35">
        <v>46</v>
      </c>
      <c r="C91" s="36">
        <f>'[1]sal.reeks VVT 3-2024'!B49</f>
        <v>5429.15</v>
      </c>
      <c r="D91" s="36">
        <f>'[1]sal.reeks VVT 3-2024'!C49</f>
        <v>4995.3599999999997</v>
      </c>
      <c r="E91" s="36">
        <f>'[1]sal.reeks VVT 3-2024'!D49</f>
        <v>34.69</v>
      </c>
      <c r="G91" s="34">
        <v>6</v>
      </c>
      <c r="H91" s="35">
        <v>59</v>
      </c>
      <c r="I91" s="36">
        <f>'[1]sal.reeks VVT 3-2024'!G12</f>
        <v>6501.78</v>
      </c>
      <c r="J91" s="36">
        <f>'[1]sal.reeks VVT 3-2024'!H12</f>
        <v>5981.76</v>
      </c>
      <c r="K91" s="36">
        <f>'[1]sal.reeks VVT 3-2024'!I12</f>
        <v>41.54</v>
      </c>
    </row>
    <row r="92" spans="1:11" x14ac:dyDescent="0.3">
      <c r="A92" s="34">
        <v>7</v>
      </c>
      <c r="B92" s="35">
        <v>48</v>
      </c>
      <c r="C92" s="36">
        <f>'[1]sal.reeks VVT 3-2024'!B51</f>
        <v>5593.19</v>
      </c>
      <c r="D92" s="36">
        <f>'[1]sal.reeks VVT 3-2024'!C51</f>
        <v>5146.5600000000004</v>
      </c>
      <c r="E92" s="36">
        <f>'[1]sal.reeks VVT 3-2024'!D51</f>
        <v>35.74</v>
      </c>
      <c r="G92" s="34">
        <v>7</v>
      </c>
      <c r="H92" s="35">
        <v>62</v>
      </c>
      <c r="I92" s="36">
        <f>'[1]sal.reeks VVT 3-2024'!G15</f>
        <v>6667.72</v>
      </c>
      <c r="J92" s="36">
        <f>'[1]sal.reeks VVT 3-2024'!H15</f>
        <v>6135.84</v>
      </c>
      <c r="K92" s="36">
        <f>'[1]sal.reeks VVT 3-2024'!I15</f>
        <v>42.61</v>
      </c>
    </row>
    <row r="93" spans="1:11" x14ac:dyDescent="0.3">
      <c r="A93" s="34">
        <v>8</v>
      </c>
      <c r="B93" s="35">
        <v>50</v>
      </c>
      <c r="C93" s="36">
        <f>'[1]sal.reeks VVT 3-2024'!B53</f>
        <v>5758.82</v>
      </c>
      <c r="D93" s="36">
        <f>'[1]sal.reeks VVT 3-2024'!C53</f>
        <v>5299.2</v>
      </c>
      <c r="E93" s="36">
        <f>'[1]sal.reeks VVT 3-2024'!D53</f>
        <v>36.799999999999997</v>
      </c>
      <c r="G93" s="34">
        <v>8</v>
      </c>
      <c r="H93" s="35">
        <v>64</v>
      </c>
      <c r="I93" s="36">
        <f>'[1]sal.reeks VVT 3-2024'!G17</f>
        <v>6831.33</v>
      </c>
      <c r="J93" s="36">
        <f>'[1]sal.reeks VVT 3-2024'!H17</f>
        <v>6285.5999999999995</v>
      </c>
      <c r="K93" s="36">
        <f>'[1]sal.reeks VVT 3-2024'!I17</f>
        <v>43.65</v>
      </c>
    </row>
    <row r="94" spans="1:11" x14ac:dyDescent="0.3">
      <c r="A94" s="34">
        <v>9</v>
      </c>
      <c r="B94" s="35">
        <v>52</v>
      </c>
      <c r="C94" s="36">
        <f>'[1]sal.reeks VVT 3-2024'!G5</f>
        <v>5922.82</v>
      </c>
      <c r="D94" s="36">
        <f>'[1]sal.reeks VVT 3-2024'!H5</f>
        <v>5450.4000000000005</v>
      </c>
      <c r="E94" s="36">
        <f>'[1]sal.reeks VVT 3-2024'!I5</f>
        <v>37.85</v>
      </c>
      <c r="G94" s="34">
        <v>9</v>
      </c>
      <c r="H94" s="35">
        <v>66</v>
      </c>
      <c r="I94" s="36">
        <f>'[1]sal.reeks VVT 3-2024'!G19</f>
        <v>7033.15</v>
      </c>
      <c r="J94" s="36">
        <f>'[1]sal.reeks VVT 3-2024'!H19</f>
        <v>6471.36</v>
      </c>
      <c r="K94" s="36">
        <f>'[1]sal.reeks VVT 3-2024'!I19</f>
        <v>44.94</v>
      </c>
    </row>
    <row r="95" spans="1:11" x14ac:dyDescent="0.3">
      <c r="A95" s="34">
        <v>10</v>
      </c>
      <c r="B95" s="35">
        <v>54</v>
      </c>
      <c r="C95" s="36">
        <f>'[1]sal.reeks VVT 3-2024'!G7</f>
        <v>6088.48</v>
      </c>
      <c r="D95" s="36">
        <f>'[1]sal.reeks VVT 3-2024'!H7</f>
        <v>5601.5999999999995</v>
      </c>
      <c r="E95" s="36">
        <f>'[1]sal.reeks VVT 3-2024'!I7</f>
        <v>38.9</v>
      </c>
      <c r="G95" s="34">
        <v>10</v>
      </c>
      <c r="H95" s="35">
        <v>68</v>
      </c>
      <c r="I95" s="36">
        <f>'[1]sal.reeks VVT 3-2024'!G21</f>
        <v>7238.06</v>
      </c>
      <c r="J95" s="36">
        <f>'[1]sal.reeks VVT 3-2024'!H21</f>
        <v>6660</v>
      </c>
      <c r="K95" s="36">
        <f>'[1]sal.reeks VVT 3-2024'!I21</f>
        <v>46.25</v>
      </c>
    </row>
    <row r="96" spans="1:11" x14ac:dyDescent="0.3">
      <c r="A96" s="34">
        <v>11</v>
      </c>
      <c r="B96" s="35">
        <v>56</v>
      </c>
      <c r="C96" s="36">
        <f>'[1]sal.reeks VVT 3-2024'!G9</f>
        <v>6254.12</v>
      </c>
      <c r="D96" s="36">
        <f>'[1]sal.reeks VVT 3-2024'!H9</f>
        <v>5754.24</v>
      </c>
      <c r="E96" s="36">
        <f>'[1]sal.reeks VVT 3-2024'!I9</f>
        <v>39.96</v>
      </c>
      <c r="G96" s="34">
        <v>11</v>
      </c>
      <c r="H96" s="35">
        <v>70</v>
      </c>
      <c r="I96" s="36">
        <f>'[1]sal.reeks VVT 3-2024'!G23</f>
        <v>7441.41</v>
      </c>
      <c r="J96" s="36">
        <f>'[1]sal.reeks VVT 3-2024'!H23</f>
        <v>6847.2</v>
      </c>
      <c r="K96" s="36">
        <f>'[1]sal.reeks VVT 3-2024'!I23</f>
        <v>47.55</v>
      </c>
    </row>
    <row r="97" spans="1:11" x14ac:dyDescent="0.3">
      <c r="A97" s="34">
        <v>12</v>
      </c>
      <c r="B97" s="35">
        <v>57</v>
      </c>
      <c r="C97" s="36">
        <f>'[1]sal.reeks VVT 3-2024'!G10</f>
        <v>6334.53</v>
      </c>
      <c r="D97" s="36">
        <f>'[1]sal.reeks VVT 3-2024'!H10</f>
        <v>5829.12</v>
      </c>
      <c r="E97" s="36">
        <f>'[1]sal.reeks VVT 3-2024'!I10</f>
        <v>40.479999999999997</v>
      </c>
      <c r="G97" s="34">
        <v>12</v>
      </c>
      <c r="H97" s="35">
        <v>71</v>
      </c>
      <c r="I97" s="36">
        <f>'[1]sal.reeks VVT 3-2024'!G24</f>
        <v>7541.49</v>
      </c>
      <c r="J97" s="36">
        <f>'[1]sal.reeks VVT 3-2024'!H24</f>
        <v>6939.36</v>
      </c>
      <c r="K97" s="36">
        <f>'[1]sal.reeks VVT 3-2024'!I24</f>
        <v>48.19</v>
      </c>
    </row>
    <row r="98" spans="1:11" x14ac:dyDescent="0.3">
      <c r="A98" s="34">
        <v>13</v>
      </c>
      <c r="B98" s="35">
        <v>58</v>
      </c>
      <c r="C98" s="36">
        <f>'[1]sal.reeks VVT 3-2024'!G11</f>
        <v>6416.53</v>
      </c>
      <c r="D98" s="36">
        <f>'[1]sal.reeks VVT 3-2024'!H11</f>
        <v>5904</v>
      </c>
      <c r="E98" s="36">
        <f>'[1]sal.reeks VVT 3-2024'!I11</f>
        <v>41</v>
      </c>
      <c r="G98" s="34">
        <v>13</v>
      </c>
      <c r="H98" s="35">
        <v>72</v>
      </c>
      <c r="I98" s="36">
        <f>'[1]sal.reeks VVT 3-2024'!G25</f>
        <v>7646.33</v>
      </c>
      <c r="J98" s="36">
        <f>'[1]sal.reeks VVT 3-2024'!H25</f>
        <v>7035.84</v>
      </c>
      <c r="K98" s="36">
        <f>'[1]sal.reeks VVT 3-2024'!I25</f>
        <v>48.86</v>
      </c>
    </row>
    <row r="99" spans="1:11" x14ac:dyDescent="0.3">
      <c r="A99" s="34">
        <v>14</v>
      </c>
      <c r="B99" s="35">
        <v>59</v>
      </c>
      <c r="C99" s="36">
        <f>'[1]sal.reeks VVT 3-2024'!G12</f>
        <v>6501.78</v>
      </c>
      <c r="D99" s="36">
        <f>'[1]sal.reeks VVT 3-2024'!H12</f>
        <v>5981.76</v>
      </c>
      <c r="E99" s="36">
        <f>'[1]sal.reeks VVT 3-2024'!I12</f>
        <v>41.54</v>
      </c>
      <c r="G99" s="34">
        <v>14</v>
      </c>
      <c r="H99" s="35">
        <v>73</v>
      </c>
      <c r="I99" s="36">
        <f>'[1]sal.reeks VVT 3-2024'!G26</f>
        <v>7748.02</v>
      </c>
      <c r="J99" s="36">
        <f>'[1]sal.reeks VVT 3-2024'!H26</f>
        <v>7129.44</v>
      </c>
      <c r="K99" s="36">
        <f>'[1]sal.reeks VVT 3-2024'!I26</f>
        <v>49.51</v>
      </c>
    </row>
    <row r="100" spans="1:11" x14ac:dyDescent="0.3">
      <c r="A100" s="34">
        <v>15</v>
      </c>
      <c r="B100" s="35">
        <v>60</v>
      </c>
      <c r="C100" s="36">
        <f>'[1]sal.reeks VVT 3-2024'!G13</f>
        <v>6583.78</v>
      </c>
      <c r="D100" s="36">
        <f>'[1]sal.reeks VVT 3-2024'!H13</f>
        <v>6058.08</v>
      </c>
      <c r="E100" s="36">
        <f>'[1]sal.reeks VVT 3-2024'!I13</f>
        <v>42.07</v>
      </c>
      <c r="G100" s="34">
        <v>15</v>
      </c>
      <c r="H100" s="35">
        <v>74</v>
      </c>
      <c r="I100" s="36">
        <f>'[1]sal.reeks VVT 3-2024'!G27</f>
        <v>7849.72</v>
      </c>
      <c r="J100" s="36">
        <f>'[1]sal.reeks VVT 3-2024'!H27</f>
        <v>7223.0399999999991</v>
      </c>
      <c r="K100" s="36">
        <f>'[1]sal.reeks VVT 3-2024'!I27</f>
        <v>50.16</v>
      </c>
    </row>
    <row r="101" spans="1:11" x14ac:dyDescent="0.3">
      <c r="A101" s="28"/>
    </row>
    <row r="102" spans="1:11" x14ac:dyDescent="0.3">
      <c r="A102" s="37"/>
    </row>
    <row r="103" spans="1:11" x14ac:dyDescent="0.3">
      <c r="A103" s="8" t="s">
        <v>25</v>
      </c>
      <c r="B103" s="31"/>
      <c r="C103" s="32" t="s">
        <v>81</v>
      </c>
      <c r="D103" s="31"/>
      <c r="E103" s="31"/>
      <c r="G103" s="8" t="s">
        <v>26</v>
      </c>
      <c r="H103" s="31"/>
      <c r="I103" s="32" t="s">
        <v>81</v>
      </c>
      <c r="J103" s="31"/>
      <c r="K103" s="31"/>
    </row>
    <row r="104" spans="1:11" x14ac:dyDescent="0.3">
      <c r="A104" s="8" t="s">
        <v>9</v>
      </c>
      <c r="B104" s="8" t="s">
        <v>4</v>
      </c>
      <c r="C104" s="8" t="s">
        <v>5</v>
      </c>
      <c r="D104" s="8" t="s">
        <v>11</v>
      </c>
      <c r="E104" s="32" t="s">
        <v>12</v>
      </c>
      <c r="F104" s="33"/>
      <c r="G104" s="8" t="s">
        <v>9</v>
      </c>
      <c r="H104" s="8" t="s">
        <v>4</v>
      </c>
      <c r="I104" s="8" t="s">
        <v>5</v>
      </c>
      <c r="J104" s="8" t="s">
        <v>11</v>
      </c>
      <c r="K104" s="8" t="s">
        <v>12</v>
      </c>
    </row>
    <row r="105" spans="1:11" x14ac:dyDescent="0.3">
      <c r="A105" s="38" t="s">
        <v>83</v>
      </c>
      <c r="B105" s="35">
        <v>54</v>
      </c>
      <c r="C105" s="36">
        <f>'[1]sal.reeks VVT 3-2024'!G7</f>
        <v>6088.48</v>
      </c>
      <c r="D105" s="36">
        <f>'[1]sal.reeks VVT 3-2024'!H7</f>
        <v>5601.5999999999995</v>
      </c>
      <c r="E105" s="36">
        <f>'[1]sal.reeks VVT 3-2024'!I7</f>
        <v>38.9</v>
      </c>
      <c r="G105" s="38" t="s">
        <v>83</v>
      </c>
      <c r="H105" s="35">
        <v>66</v>
      </c>
      <c r="I105" s="36">
        <f>'[1]sal.reeks VVT 3-2024'!G19</f>
        <v>7033.15</v>
      </c>
      <c r="J105" s="36">
        <f>'[1]sal.reeks VVT 3-2024'!H19</f>
        <v>6471.36</v>
      </c>
      <c r="K105" s="36">
        <f>'[1]sal.reeks VVT 3-2024'!I19</f>
        <v>44.94</v>
      </c>
    </row>
    <row r="106" spans="1:11" x14ac:dyDescent="0.3">
      <c r="A106" s="38" t="s">
        <v>84</v>
      </c>
      <c r="B106" s="35">
        <v>56</v>
      </c>
      <c r="C106" s="36">
        <f>'[1]sal.reeks VVT 3-2024'!G9</f>
        <v>6254.12</v>
      </c>
      <c r="D106" s="36">
        <f>'[1]sal.reeks VVT 3-2024'!H9</f>
        <v>5754.24</v>
      </c>
      <c r="E106" s="36">
        <f>'[1]sal.reeks VVT 3-2024'!I9</f>
        <v>39.96</v>
      </c>
      <c r="G106" s="38" t="s">
        <v>84</v>
      </c>
      <c r="H106" s="35">
        <v>68</v>
      </c>
      <c r="I106" s="36">
        <f>'[1]sal.reeks VVT 3-2024'!G21</f>
        <v>7238.06</v>
      </c>
      <c r="J106" s="36">
        <f>'[1]sal.reeks VVT 3-2024'!H21</f>
        <v>6660</v>
      </c>
      <c r="K106" s="36">
        <f>'[1]sal.reeks VVT 3-2024'!I21</f>
        <v>46.25</v>
      </c>
    </row>
    <row r="107" spans="1:11" x14ac:dyDescent="0.3">
      <c r="A107" s="34">
        <v>0</v>
      </c>
      <c r="B107" s="35">
        <v>58</v>
      </c>
      <c r="C107" s="36">
        <f>'[1]sal.reeks VVT 3-2024'!G11</f>
        <v>6416.53</v>
      </c>
      <c r="D107" s="36">
        <f>'[1]sal.reeks VVT 3-2024'!H11</f>
        <v>5904</v>
      </c>
      <c r="E107" s="36">
        <f>'[1]sal.reeks VVT 3-2024'!I11</f>
        <v>41</v>
      </c>
      <c r="G107" s="34">
        <v>0</v>
      </c>
      <c r="H107" s="35">
        <v>70</v>
      </c>
      <c r="I107" s="36">
        <f>'[1]sal.reeks VVT 3-2024'!G23</f>
        <v>7441.41</v>
      </c>
      <c r="J107" s="36">
        <f>'[1]sal.reeks VVT 3-2024'!H23</f>
        <v>6847.2</v>
      </c>
      <c r="K107" s="36">
        <f>'[1]sal.reeks VVT 3-2024'!I23</f>
        <v>47.55</v>
      </c>
    </row>
    <row r="108" spans="1:11" x14ac:dyDescent="0.3">
      <c r="A108" s="34">
        <v>1</v>
      </c>
      <c r="B108" s="35">
        <v>60</v>
      </c>
      <c r="C108" s="36">
        <f>'[1]sal.reeks VVT 3-2024'!G13</f>
        <v>6583.78</v>
      </c>
      <c r="D108" s="36">
        <f>'[1]sal.reeks VVT 3-2024'!H13</f>
        <v>6058.08</v>
      </c>
      <c r="E108" s="36">
        <f>'[1]sal.reeks VVT 3-2024'!I13</f>
        <v>42.07</v>
      </c>
      <c r="G108" s="34">
        <v>1</v>
      </c>
      <c r="H108" s="35">
        <v>72</v>
      </c>
      <c r="I108" s="36">
        <f>'[1]sal.reeks VVT 3-2024'!G25</f>
        <v>7646.33</v>
      </c>
      <c r="J108" s="36">
        <f>'[1]sal.reeks VVT 3-2024'!H25</f>
        <v>7035.84</v>
      </c>
      <c r="K108" s="36">
        <f>'[1]sal.reeks VVT 3-2024'!I25</f>
        <v>48.86</v>
      </c>
    </row>
    <row r="109" spans="1:11" x14ac:dyDescent="0.3">
      <c r="A109" s="34">
        <v>2</v>
      </c>
      <c r="B109" s="35">
        <v>62</v>
      </c>
      <c r="C109" s="36">
        <f>'[1]sal.reeks VVT 3-2024'!G15</f>
        <v>6667.72</v>
      </c>
      <c r="D109" s="36">
        <f>'[1]sal.reeks VVT 3-2024'!H15</f>
        <v>6135.84</v>
      </c>
      <c r="E109" s="36">
        <f>'[1]sal.reeks VVT 3-2024'!I15</f>
        <v>42.61</v>
      </c>
      <c r="G109" s="34">
        <v>2</v>
      </c>
      <c r="H109" s="35">
        <v>74</v>
      </c>
      <c r="I109" s="36">
        <f>'[1]sal.reeks VVT 3-2024'!G27</f>
        <v>7849.72</v>
      </c>
      <c r="J109" s="36">
        <f>'[1]sal.reeks VVT 3-2024'!H27</f>
        <v>7223.0399999999991</v>
      </c>
      <c r="K109" s="36">
        <f>'[1]sal.reeks VVT 3-2024'!I27</f>
        <v>50.16</v>
      </c>
    </row>
    <row r="110" spans="1:11" x14ac:dyDescent="0.3">
      <c r="A110" s="34">
        <v>3</v>
      </c>
      <c r="B110" s="35">
        <v>63</v>
      </c>
      <c r="C110" s="36">
        <f>'[1]sal.reeks VVT 3-2024'!G16</f>
        <v>6747.15</v>
      </c>
      <c r="D110" s="36">
        <f>'[1]sal.reeks VVT 3-2024'!H16</f>
        <v>6207.84</v>
      </c>
      <c r="E110" s="36">
        <f>'[1]sal.reeks VVT 3-2024'!I16</f>
        <v>43.11</v>
      </c>
      <c r="G110" s="34">
        <v>3</v>
      </c>
      <c r="H110" s="35">
        <v>75</v>
      </c>
      <c r="I110" s="36">
        <f>'[1]sal.reeks VVT 3-2024'!G28</f>
        <v>7951.37</v>
      </c>
      <c r="J110" s="36">
        <f>'[1]sal.reeks VVT 3-2024'!H28</f>
        <v>7316.64</v>
      </c>
      <c r="K110" s="36">
        <f>'[1]sal.reeks VVT 3-2024'!I28</f>
        <v>50.81</v>
      </c>
    </row>
    <row r="111" spans="1:11" x14ac:dyDescent="0.3">
      <c r="A111" s="34">
        <v>4</v>
      </c>
      <c r="B111" s="35">
        <v>64</v>
      </c>
      <c r="C111" s="36">
        <f>'[1]sal.reeks VVT 3-2024'!G17</f>
        <v>6831.33</v>
      </c>
      <c r="D111" s="36">
        <f>'[1]sal.reeks VVT 3-2024'!H17</f>
        <v>6285.5999999999995</v>
      </c>
      <c r="E111" s="36">
        <f>'[1]sal.reeks VVT 3-2024'!I17</f>
        <v>43.65</v>
      </c>
      <c r="G111" s="34">
        <v>4</v>
      </c>
      <c r="H111" s="35">
        <v>76</v>
      </c>
      <c r="I111" s="36">
        <f>'[1]sal.reeks VVT 3-2024'!G29</f>
        <v>8054.64</v>
      </c>
      <c r="J111" s="36">
        <f>'[1]sal.reeks VVT 3-2024'!H29</f>
        <v>7411.68</v>
      </c>
      <c r="K111" s="36">
        <f>'[1]sal.reeks VVT 3-2024'!I29</f>
        <v>51.47</v>
      </c>
    </row>
    <row r="112" spans="1:11" x14ac:dyDescent="0.3">
      <c r="A112" s="34">
        <v>5</v>
      </c>
      <c r="B112" s="35">
        <v>65</v>
      </c>
      <c r="C112" s="36">
        <f>'[1]sal.reeks VVT 3-2024'!G18</f>
        <v>6931.42</v>
      </c>
      <c r="D112" s="36">
        <f>'[1]sal.reeks VVT 3-2024'!H18</f>
        <v>6377.76</v>
      </c>
      <c r="E112" s="36">
        <f>'[1]sal.reeks VVT 3-2024'!I18</f>
        <v>44.29</v>
      </c>
      <c r="G112" s="34">
        <v>5</v>
      </c>
      <c r="H112" s="35">
        <v>77</v>
      </c>
      <c r="I112" s="36">
        <f>'[1]sal.reeks VVT 3-2024'!G30</f>
        <v>8154.72</v>
      </c>
      <c r="J112" s="36">
        <f>'[1]sal.reeks VVT 3-2024'!H30</f>
        <v>7503.84</v>
      </c>
      <c r="K112" s="36">
        <f>'[1]sal.reeks VVT 3-2024'!I30</f>
        <v>52.11</v>
      </c>
    </row>
    <row r="113" spans="1:11" x14ac:dyDescent="0.3">
      <c r="A113" s="34">
        <v>6</v>
      </c>
      <c r="B113" s="35">
        <v>68</v>
      </c>
      <c r="C113" s="36">
        <f>'[1]sal.reeks VVT 3-2024'!G21</f>
        <v>7238.06</v>
      </c>
      <c r="D113" s="36">
        <f>'[1]sal.reeks VVT 3-2024'!H21</f>
        <v>6660</v>
      </c>
      <c r="E113" s="36">
        <f>'[1]sal.reeks VVT 3-2024'!I21</f>
        <v>46.25</v>
      </c>
      <c r="G113" s="34">
        <v>6</v>
      </c>
      <c r="H113" s="35">
        <v>80</v>
      </c>
      <c r="I113" s="36">
        <f>'[1]sal.reeks VVT 3-2024'!G33</f>
        <v>8494.69</v>
      </c>
      <c r="J113" s="36">
        <f>'[1]sal.reeks VVT 3-2024'!H33</f>
        <v>7816.32</v>
      </c>
      <c r="K113" s="36">
        <f>'[1]sal.reeks VVT 3-2024'!I33</f>
        <v>54.28</v>
      </c>
    </row>
    <row r="114" spans="1:11" x14ac:dyDescent="0.3">
      <c r="A114" s="34">
        <v>7</v>
      </c>
      <c r="B114" s="35">
        <v>71</v>
      </c>
      <c r="C114" s="36">
        <f>'[1]sal.reeks VVT 3-2024'!G24</f>
        <v>7541.49</v>
      </c>
      <c r="D114" s="36">
        <f>'[1]sal.reeks VVT 3-2024'!H24</f>
        <v>6939.36</v>
      </c>
      <c r="E114" s="36">
        <f>'[1]sal.reeks VVT 3-2024'!I24</f>
        <v>48.19</v>
      </c>
      <c r="G114" s="34">
        <v>7</v>
      </c>
      <c r="H114" s="35">
        <v>83</v>
      </c>
      <c r="I114" s="36">
        <f>'[1]sal.reeks VVT 3-2024'!G36</f>
        <v>8836.27</v>
      </c>
      <c r="J114" s="36">
        <f>'[1]sal.reeks VVT 3-2024'!H36</f>
        <v>8130.24</v>
      </c>
      <c r="K114" s="36">
        <f>'[1]sal.reeks VVT 3-2024'!I36</f>
        <v>56.46</v>
      </c>
    </row>
    <row r="115" spans="1:11" x14ac:dyDescent="0.3">
      <c r="A115" s="34">
        <v>8</v>
      </c>
      <c r="B115" s="35">
        <v>74</v>
      </c>
      <c r="C115" s="36">
        <f>'[1]sal.reeks VVT 3-2024'!G27</f>
        <v>7849.72</v>
      </c>
      <c r="D115" s="36">
        <f>'[1]sal.reeks VVT 3-2024'!H27</f>
        <v>7223.0399999999991</v>
      </c>
      <c r="E115" s="36">
        <f>'[1]sal.reeks VVT 3-2024'!I27</f>
        <v>50.16</v>
      </c>
      <c r="G115" s="34">
        <v>8</v>
      </c>
      <c r="H115" s="35">
        <v>86</v>
      </c>
      <c r="I115" s="36">
        <f>'[1]sal.reeks VVT 3-2024'!G39</f>
        <v>9220.75</v>
      </c>
      <c r="J115" s="36">
        <f>'[1]sal.reeks VVT 3-2024'!H39</f>
        <v>8484.48</v>
      </c>
      <c r="K115" s="36">
        <f>'[1]sal.reeks VVT 3-2024'!I39</f>
        <v>58.92</v>
      </c>
    </row>
    <row r="116" spans="1:11" x14ac:dyDescent="0.3">
      <c r="A116" s="34">
        <v>9</v>
      </c>
      <c r="B116" s="35">
        <v>76</v>
      </c>
      <c r="C116" s="36">
        <f>'[1]sal.reeks VVT 3-2024'!G29</f>
        <v>8054.64</v>
      </c>
      <c r="D116" s="36">
        <f>'[1]sal.reeks VVT 3-2024'!H29</f>
        <v>7411.68</v>
      </c>
      <c r="E116" s="36">
        <f>'[1]sal.reeks VVT 3-2024'!I29</f>
        <v>51.47</v>
      </c>
      <c r="G116" s="34">
        <v>9</v>
      </c>
      <c r="H116" s="35">
        <v>88</v>
      </c>
      <c r="I116" s="36">
        <f>'[1]sal.reeks VVT 3-2024'!G41</f>
        <v>9487.6200000000008</v>
      </c>
      <c r="J116" s="36">
        <f>'[1]sal.reeks VVT 3-2024'!H41</f>
        <v>8729.2799999999988</v>
      </c>
      <c r="K116" s="36">
        <f>'[1]sal.reeks VVT 3-2024'!I41</f>
        <v>60.62</v>
      </c>
    </row>
    <row r="117" spans="1:11" x14ac:dyDescent="0.3">
      <c r="A117" s="34">
        <v>10</v>
      </c>
      <c r="B117" s="35">
        <v>78</v>
      </c>
      <c r="C117" s="36">
        <f>'[1]sal.reeks VVT 3-2024'!G31</f>
        <v>8267.5499999999993</v>
      </c>
      <c r="D117" s="36">
        <f>'[1]sal.reeks VVT 3-2024'!H31</f>
        <v>7607.5199999999995</v>
      </c>
      <c r="E117" s="36">
        <f>'[1]sal.reeks VVT 3-2024'!I31</f>
        <v>52.83</v>
      </c>
      <c r="G117" s="34">
        <v>10</v>
      </c>
      <c r="H117" s="35">
        <v>90</v>
      </c>
      <c r="I117" s="36">
        <f>'[1]sal.reeks VVT 3-2024'!G43</f>
        <v>9751.35</v>
      </c>
      <c r="J117" s="36">
        <f>'[1]sal.reeks VVT 3-2024'!H43</f>
        <v>8972.64</v>
      </c>
      <c r="K117" s="36">
        <f>'[1]sal.reeks VVT 3-2024'!I43</f>
        <v>62.31</v>
      </c>
    </row>
    <row r="118" spans="1:11" x14ac:dyDescent="0.3">
      <c r="A118" s="34">
        <v>11</v>
      </c>
      <c r="B118" s="35">
        <v>80</v>
      </c>
      <c r="C118" s="36">
        <f>'[1]sal.reeks VVT 3-2024'!G33</f>
        <v>8494.69</v>
      </c>
      <c r="D118" s="36">
        <f>'[1]sal.reeks VVT 3-2024'!H33</f>
        <v>7816.32</v>
      </c>
      <c r="E118" s="36">
        <f>'[1]sal.reeks VVT 3-2024'!I33</f>
        <v>54.28</v>
      </c>
      <c r="G118" s="34">
        <v>11</v>
      </c>
      <c r="H118" s="35">
        <v>92</v>
      </c>
      <c r="I118" s="36">
        <f>'[1]sal.reeks VVT 3-2024'!G45</f>
        <v>10018.24</v>
      </c>
      <c r="J118" s="36">
        <f>'[1]sal.reeks VVT 3-2024'!H45</f>
        <v>9217.44</v>
      </c>
      <c r="K118" s="36">
        <f>'[1]sal.reeks VVT 3-2024'!I45</f>
        <v>64.010000000000005</v>
      </c>
    </row>
    <row r="119" spans="1:11" x14ac:dyDescent="0.3">
      <c r="A119" s="34">
        <v>12</v>
      </c>
      <c r="B119" s="35">
        <v>82</v>
      </c>
      <c r="C119" s="36">
        <f>'[1]sal.reeks VVT 3-2024'!G35</f>
        <v>8725.1</v>
      </c>
      <c r="D119" s="36">
        <f>'[1]sal.reeks VVT 3-2024'!H35</f>
        <v>8028</v>
      </c>
      <c r="E119" s="36">
        <f>'[1]sal.reeks VVT 3-2024'!I35</f>
        <v>55.75</v>
      </c>
      <c r="G119" s="34">
        <v>12</v>
      </c>
      <c r="H119" s="35">
        <v>94</v>
      </c>
      <c r="I119" s="36">
        <f>'[1]sal.reeks VVT 3-2024'!G47</f>
        <v>10288.370000000001</v>
      </c>
      <c r="J119" s="36">
        <f>'[1]sal.reeks VVT 3-2024'!H47</f>
        <v>9466.56</v>
      </c>
      <c r="K119" s="36">
        <f>'[1]sal.reeks VVT 3-2024'!I47</f>
        <v>65.739999999999995</v>
      </c>
    </row>
    <row r="120" spans="1:11" x14ac:dyDescent="0.3">
      <c r="A120" s="34">
        <v>13</v>
      </c>
      <c r="B120" s="35">
        <v>83</v>
      </c>
      <c r="C120" s="36">
        <f>'[1]sal.reeks VVT 3-2024'!G36</f>
        <v>8836.27</v>
      </c>
      <c r="D120" s="36">
        <f>'[1]sal.reeks VVT 3-2024'!H36</f>
        <v>8130.24</v>
      </c>
      <c r="E120" s="36">
        <f>'[1]sal.reeks VVT 3-2024'!I36</f>
        <v>56.46</v>
      </c>
      <c r="G120" s="34">
        <v>13</v>
      </c>
      <c r="H120" s="35">
        <v>95</v>
      </c>
      <c r="I120" s="36">
        <f>'[1]sal.reeks VVT 3-2024'!G48</f>
        <v>10421.799999999999</v>
      </c>
      <c r="J120" s="36">
        <f>'[1]sal.reeks VVT 3-2024'!H48</f>
        <v>9588.9600000000009</v>
      </c>
      <c r="K120" s="36">
        <f>'[1]sal.reeks VVT 3-2024'!I48</f>
        <v>66.59</v>
      </c>
    </row>
    <row r="121" spans="1:11" x14ac:dyDescent="0.3">
      <c r="A121" s="34">
        <v>14</v>
      </c>
      <c r="B121" s="35">
        <v>84</v>
      </c>
      <c r="C121" s="36">
        <f>'[1]sal.reeks VVT 3-2024'!G37</f>
        <v>8952.25</v>
      </c>
      <c r="D121" s="36">
        <f>'[1]sal.reeks VVT 3-2024'!H37</f>
        <v>8236.8000000000011</v>
      </c>
      <c r="E121" s="36">
        <f>'[1]sal.reeks VVT 3-2024'!I37</f>
        <v>57.2</v>
      </c>
      <c r="G121" s="34">
        <v>14</v>
      </c>
      <c r="H121" s="35">
        <v>96</v>
      </c>
      <c r="I121" s="36">
        <f>'[1]sal.reeks VVT 3-2024'!G49</f>
        <v>10556.85</v>
      </c>
      <c r="J121" s="36">
        <f>'[1]sal.reeks VVT 3-2024'!H49</f>
        <v>9714.24</v>
      </c>
      <c r="K121" s="36">
        <f>'[1]sal.reeks VVT 3-2024'!I49</f>
        <v>67.459999999999994</v>
      </c>
    </row>
    <row r="122" spans="1:11" x14ac:dyDescent="0.3">
      <c r="A122" s="34">
        <v>15</v>
      </c>
      <c r="B122" s="35">
        <v>85</v>
      </c>
      <c r="C122" s="36">
        <f>'[1]sal.reeks VVT 3-2024'!G38</f>
        <v>9085.68</v>
      </c>
      <c r="D122" s="36">
        <f>'[1]sal.reeks VVT 3-2024'!H38</f>
        <v>8360.64</v>
      </c>
      <c r="E122" s="36">
        <f>'[1]sal.reeks VVT 3-2024'!I38</f>
        <v>58.06</v>
      </c>
      <c r="G122" s="34">
        <v>15</v>
      </c>
      <c r="H122" s="35">
        <v>97</v>
      </c>
      <c r="I122" s="36">
        <f>'[1]sal.reeks VVT 3-2024'!G50</f>
        <v>10690.26</v>
      </c>
      <c r="J122" s="36">
        <f>'[1]sal.reeks VVT 3-2024'!H50</f>
        <v>9836.64</v>
      </c>
      <c r="K122" s="36">
        <f>'[1]sal.reeks VVT 3-2024'!I50</f>
        <v>68.31</v>
      </c>
    </row>
    <row r="123" spans="1:11" x14ac:dyDescent="0.3">
      <c r="A123" s="34">
        <v>16</v>
      </c>
      <c r="B123" s="35">
        <v>86</v>
      </c>
      <c r="C123" s="36">
        <f>'[1]sal.reeks VVT 3-2024'!G39</f>
        <v>9220.75</v>
      </c>
      <c r="D123" s="36">
        <f>'[1]sal.reeks VVT 3-2024'!H39</f>
        <v>8484.48</v>
      </c>
      <c r="E123" s="36">
        <f>'[1]sal.reeks VVT 3-2024'!I39</f>
        <v>58.92</v>
      </c>
      <c r="G123" s="34">
        <v>16</v>
      </c>
      <c r="H123" s="35">
        <v>98</v>
      </c>
      <c r="I123" s="36">
        <f>'[1]sal.reeks VVT 3-2024'!G51</f>
        <v>10823.71</v>
      </c>
      <c r="J123" s="36">
        <f>'[1]sal.reeks VVT 3-2024'!H51</f>
        <v>9959.0399999999991</v>
      </c>
      <c r="K123" s="36">
        <f>'[1]sal.reeks VVT 3-2024'!I51</f>
        <v>69.16</v>
      </c>
    </row>
    <row r="124" spans="1:11" x14ac:dyDescent="0.3">
      <c r="A124" s="34">
        <v>17</v>
      </c>
      <c r="B124" s="35">
        <v>87</v>
      </c>
      <c r="C124" s="36">
        <f>'[1]sal.reeks VVT 3-2024'!G40</f>
        <v>9352.58</v>
      </c>
      <c r="D124" s="36">
        <f>'[1]sal.reeks VVT 3-2024'!H40</f>
        <v>8605.44</v>
      </c>
      <c r="E124" s="36">
        <f>'[1]sal.reeks VVT 3-2024'!I40</f>
        <v>59.76</v>
      </c>
      <c r="G124" s="34">
        <v>17</v>
      </c>
      <c r="H124" s="35">
        <v>99</v>
      </c>
      <c r="I124" s="36">
        <f>'[1]sal.reeks VVT 3-2024'!G52</f>
        <v>10960.33</v>
      </c>
      <c r="J124" s="36">
        <f>'[1]sal.reeks VVT 3-2024'!H52</f>
        <v>10084.32</v>
      </c>
      <c r="K124" s="36">
        <f>'[1]sal.reeks VVT 3-2024'!I52</f>
        <v>70.03</v>
      </c>
    </row>
    <row r="125" spans="1:11" x14ac:dyDescent="0.3">
      <c r="A125" s="34">
        <v>18</v>
      </c>
      <c r="B125" s="35">
        <v>88</v>
      </c>
      <c r="C125" s="36">
        <f>'[1]sal.reeks VVT 3-2024'!G41</f>
        <v>9487.6200000000008</v>
      </c>
      <c r="D125" s="36">
        <f>'[1]sal.reeks VVT 3-2024'!H41</f>
        <v>8729.2799999999988</v>
      </c>
      <c r="E125" s="36">
        <f>'[1]sal.reeks VVT 3-2024'!I41</f>
        <v>60.62</v>
      </c>
      <c r="G125" s="34">
        <v>18</v>
      </c>
      <c r="H125" s="35">
        <v>100</v>
      </c>
      <c r="I125" s="36">
        <f>'[1]sal.reeks VVT 3-2024'!G53</f>
        <v>11093.79</v>
      </c>
      <c r="J125" s="36">
        <f>'[1]sal.reeks VVT 3-2024'!H53</f>
        <v>10208.16</v>
      </c>
      <c r="K125" s="36">
        <f>'[1]sal.reeks VVT 3-2024'!I53</f>
        <v>70.89</v>
      </c>
    </row>
    <row r="128" spans="1:11" ht="14.4" customHeight="1" x14ac:dyDescent="0.3">
      <c r="A128" s="193" t="s">
        <v>82</v>
      </c>
      <c r="B128" s="193"/>
      <c r="C128" s="193"/>
      <c r="D128" s="193"/>
      <c r="E128" s="193"/>
      <c r="F128" s="193"/>
      <c r="G128" s="193"/>
      <c r="H128" s="193"/>
      <c r="I128" s="193"/>
    </row>
    <row r="129" spans="1:9" x14ac:dyDescent="0.3">
      <c r="A129" s="193"/>
      <c r="B129" s="193"/>
      <c r="C129" s="193"/>
      <c r="D129" s="193"/>
      <c r="E129" s="193"/>
      <c r="F129" s="193"/>
      <c r="G129" s="193"/>
      <c r="H129" s="193"/>
      <c r="I129" s="193"/>
    </row>
  </sheetData>
  <mergeCells count="1">
    <mergeCell ref="A128:I1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FBAD-1FD9-4A92-A3F4-7E3BC8ADAFEA}">
  <dimension ref="A1:I41"/>
  <sheetViews>
    <sheetView workbookViewId="0">
      <selection activeCell="B1" sqref="B1"/>
    </sheetView>
  </sheetViews>
  <sheetFormatPr defaultRowHeight="14.4" x14ac:dyDescent="0.3"/>
  <cols>
    <col min="1" max="1" width="24.5546875" customWidth="1"/>
    <col min="2" max="2" width="21.88671875" bestFit="1" customWidth="1"/>
    <col min="3" max="3" width="18.44140625" customWidth="1"/>
    <col min="4" max="4" width="23.21875" customWidth="1"/>
    <col min="6" max="6" width="20.6640625" customWidth="1"/>
    <col min="7" max="7" width="10.77734375" bestFit="1" customWidth="1"/>
    <col min="8" max="8" width="11.33203125" bestFit="1" customWidth="1"/>
    <col min="9" max="9" width="9" customWidth="1"/>
  </cols>
  <sheetData>
    <row r="1" spans="1:9" x14ac:dyDescent="0.3">
      <c r="A1" s="33" t="s">
        <v>66</v>
      </c>
    </row>
    <row r="2" spans="1:9" x14ac:dyDescent="0.3">
      <c r="A2" s="33"/>
    </row>
    <row r="3" spans="1:9" ht="15" thickBot="1" x14ac:dyDescent="0.35"/>
    <row r="4" spans="1:9" x14ac:dyDescent="0.3">
      <c r="A4" s="194" t="s">
        <v>67</v>
      </c>
      <c r="B4" s="195"/>
      <c r="C4" s="195"/>
      <c r="D4" s="196"/>
    </row>
    <row r="5" spans="1:9" x14ac:dyDescent="0.3">
      <c r="A5" s="40" t="s">
        <v>27</v>
      </c>
      <c r="B5" s="41" t="s">
        <v>28</v>
      </c>
      <c r="C5" s="41" t="s">
        <v>29</v>
      </c>
      <c r="D5" s="42" t="s">
        <v>30</v>
      </c>
    </row>
    <row r="6" spans="1:9" x14ac:dyDescent="0.3">
      <c r="A6" s="43">
        <v>0</v>
      </c>
      <c r="B6" s="10">
        <v>2116.52</v>
      </c>
      <c r="C6" s="10">
        <v>1946.8799999999999</v>
      </c>
      <c r="D6" s="20">
        <v>13.52</v>
      </c>
      <c r="F6" s="13"/>
    </row>
    <row r="7" spans="1:9" x14ac:dyDescent="0.3">
      <c r="A7" s="43">
        <v>1</v>
      </c>
      <c r="B7" s="10">
        <v>2208.96</v>
      </c>
      <c r="C7" s="10">
        <v>2031.84</v>
      </c>
      <c r="D7" s="20">
        <v>14.11</v>
      </c>
    </row>
    <row r="8" spans="1:9" x14ac:dyDescent="0.3">
      <c r="A8" s="43">
        <v>2</v>
      </c>
      <c r="B8" s="10">
        <v>2301.44</v>
      </c>
      <c r="C8" s="10">
        <v>2118.2400000000002</v>
      </c>
      <c r="D8" s="20">
        <v>14.71</v>
      </c>
    </row>
    <row r="9" spans="1:9" x14ac:dyDescent="0.3">
      <c r="A9" s="43">
        <v>3</v>
      </c>
      <c r="B9" s="10">
        <v>2393.9299999999998</v>
      </c>
      <c r="C9" s="10">
        <v>2203.2000000000003</v>
      </c>
      <c r="D9" s="20">
        <v>15.3</v>
      </c>
    </row>
    <row r="10" spans="1:9" x14ac:dyDescent="0.3">
      <c r="A10" s="43">
        <v>4</v>
      </c>
      <c r="B10" s="10">
        <v>2486.4</v>
      </c>
      <c r="C10" s="10">
        <v>2288.16</v>
      </c>
      <c r="D10" s="20">
        <v>15.89</v>
      </c>
    </row>
    <row r="11" spans="1:9" ht="15" thickBot="1" x14ac:dyDescent="0.35">
      <c r="A11" s="44">
        <v>5</v>
      </c>
      <c r="B11" s="10">
        <v>2581.3000000000002</v>
      </c>
      <c r="C11" s="23">
        <v>2374.56</v>
      </c>
      <c r="D11" s="24">
        <v>16.489999999999998</v>
      </c>
    </row>
    <row r="12" spans="1:9" x14ac:dyDescent="0.3">
      <c r="A12" s="14" t="s">
        <v>80</v>
      </c>
      <c r="B12" s="191"/>
      <c r="C12" s="191"/>
      <c r="D12" s="191"/>
    </row>
    <row r="14" spans="1:9" ht="15" thickBot="1" x14ac:dyDescent="0.35"/>
    <row r="15" spans="1:9" x14ac:dyDescent="0.3">
      <c r="A15" s="194" t="s">
        <v>31</v>
      </c>
      <c r="B15" s="195"/>
      <c r="C15" s="195"/>
      <c r="D15" s="196"/>
      <c r="F15" s="194" t="s">
        <v>68</v>
      </c>
      <c r="G15" s="195"/>
      <c r="H15" s="195"/>
      <c r="I15" s="196"/>
    </row>
    <row r="16" spans="1:9" x14ac:dyDescent="0.3">
      <c r="A16" s="40" t="s">
        <v>32</v>
      </c>
      <c r="B16" s="45" t="s">
        <v>28</v>
      </c>
      <c r="C16" s="45" t="s">
        <v>29</v>
      </c>
      <c r="D16" s="46" t="s">
        <v>30</v>
      </c>
      <c r="F16" s="40" t="s">
        <v>32</v>
      </c>
      <c r="G16" s="45" t="s">
        <v>28</v>
      </c>
      <c r="H16" s="45" t="s">
        <v>29</v>
      </c>
      <c r="I16" s="46" t="s">
        <v>30</v>
      </c>
    </row>
    <row r="17" spans="1:9" x14ac:dyDescent="0.3">
      <c r="A17" s="43">
        <v>16</v>
      </c>
      <c r="B17" s="47"/>
      <c r="C17" s="10"/>
      <c r="D17" s="20"/>
      <c r="F17" s="43">
        <v>16</v>
      </c>
      <c r="G17" s="47"/>
      <c r="H17" s="10"/>
      <c r="I17" s="20"/>
    </row>
    <row r="18" spans="1:9" x14ac:dyDescent="0.3">
      <c r="A18" s="43">
        <v>17</v>
      </c>
      <c r="B18" s="47"/>
      <c r="C18" s="10"/>
      <c r="D18" s="20"/>
      <c r="F18" s="43">
        <v>17</v>
      </c>
      <c r="G18" s="47"/>
      <c r="H18" s="10"/>
      <c r="I18" s="20"/>
    </row>
    <row r="19" spans="1:9" x14ac:dyDescent="0.3">
      <c r="A19" s="43">
        <v>18</v>
      </c>
      <c r="B19" s="47"/>
      <c r="C19" s="10"/>
      <c r="D19" s="20"/>
      <c r="F19" s="43">
        <v>18</v>
      </c>
      <c r="G19" s="47"/>
      <c r="H19" s="10"/>
      <c r="I19" s="20"/>
    </row>
    <row r="20" spans="1:9" x14ac:dyDescent="0.3">
      <c r="A20" s="43">
        <v>19</v>
      </c>
      <c r="B20" s="47"/>
      <c r="C20" s="10"/>
      <c r="D20" s="20"/>
      <c r="F20" s="43">
        <v>19</v>
      </c>
      <c r="G20" s="47"/>
      <c r="H20" s="10"/>
      <c r="I20" s="20"/>
    </row>
    <row r="21" spans="1:9" ht="15" thickBot="1" x14ac:dyDescent="0.35">
      <c r="A21" s="44">
        <v>20</v>
      </c>
      <c r="B21" s="48"/>
      <c r="C21" s="23"/>
      <c r="D21" s="24"/>
      <c r="F21" s="44">
        <v>20</v>
      </c>
      <c r="G21" s="48"/>
      <c r="H21" s="23"/>
      <c r="I21" s="24"/>
    </row>
    <row r="22" spans="1:9" x14ac:dyDescent="0.3">
      <c r="A22" s="14" t="s">
        <v>80</v>
      </c>
      <c r="B22" s="192"/>
      <c r="C22" s="191"/>
      <c r="D22" s="191"/>
      <c r="F22" s="14" t="s">
        <v>80</v>
      </c>
      <c r="G22" s="192"/>
      <c r="H22" s="191"/>
      <c r="I22" s="191"/>
    </row>
    <row r="24" spans="1:9" ht="15" thickBot="1" x14ac:dyDescent="0.35"/>
    <row r="25" spans="1:9" x14ac:dyDescent="0.3">
      <c r="A25" s="194" t="s">
        <v>69</v>
      </c>
      <c r="B25" s="195"/>
    </row>
    <row r="26" spans="1:9" x14ac:dyDescent="0.3">
      <c r="A26" s="40"/>
      <c r="B26" s="41" t="s">
        <v>33</v>
      </c>
      <c r="E26" s="49"/>
    </row>
    <row r="27" spans="1:9" x14ac:dyDescent="0.3">
      <c r="A27" s="43"/>
      <c r="B27" s="10"/>
      <c r="C27" s="50"/>
    </row>
    <row r="29" spans="1:9" ht="15" thickBot="1" x14ac:dyDescent="0.35"/>
    <row r="30" spans="1:9" x14ac:dyDescent="0.3">
      <c r="A30" s="194" t="s">
        <v>34</v>
      </c>
      <c r="B30" s="195"/>
    </row>
    <row r="31" spans="1:9" x14ac:dyDescent="0.3">
      <c r="A31" s="40"/>
      <c r="B31" s="41" t="s">
        <v>33</v>
      </c>
    </row>
    <row r="32" spans="1:9" x14ac:dyDescent="0.3">
      <c r="A32" s="9" t="s">
        <v>73</v>
      </c>
      <c r="B32" s="10">
        <v>2300</v>
      </c>
    </row>
    <row r="33" spans="1:4" x14ac:dyDescent="0.3">
      <c r="A33" s="9" t="s">
        <v>85</v>
      </c>
      <c r="B33" s="10">
        <v>2400</v>
      </c>
    </row>
    <row r="34" spans="1:4" ht="15" thickBot="1" x14ac:dyDescent="0.35"/>
    <row r="35" spans="1:4" x14ac:dyDescent="0.3">
      <c r="A35" s="194" t="s">
        <v>70</v>
      </c>
      <c r="B35" s="195"/>
    </row>
    <row r="36" spans="1:4" x14ac:dyDescent="0.3">
      <c r="A36" s="40"/>
      <c r="B36" s="41"/>
    </row>
    <row r="37" spans="1:4" ht="15" thickBot="1" x14ac:dyDescent="0.35">
      <c r="A37" s="44"/>
      <c r="B37" s="51">
        <v>2391.41</v>
      </c>
      <c r="D37" s="52"/>
    </row>
    <row r="38" spans="1:4" ht="15" thickBot="1" x14ac:dyDescent="0.35"/>
    <row r="39" spans="1:4" x14ac:dyDescent="0.3">
      <c r="A39" s="194" t="s">
        <v>71</v>
      </c>
      <c r="B39" s="195"/>
    </row>
    <row r="40" spans="1:4" x14ac:dyDescent="0.3">
      <c r="A40" s="40"/>
      <c r="B40" s="41"/>
    </row>
    <row r="41" spans="1:4" ht="15" thickBot="1" x14ac:dyDescent="0.35">
      <c r="A41" s="44"/>
      <c r="B41" s="44">
        <v>2529.4299999999998</v>
      </c>
    </row>
  </sheetData>
  <mergeCells count="7">
    <mergeCell ref="A39:B39"/>
    <mergeCell ref="A4:D4"/>
    <mergeCell ref="A15:D15"/>
    <mergeCell ref="F15:I15"/>
    <mergeCell ref="A25:B25"/>
    <mergeCell ref="A30:B30"/>
    <mergeCell ref="A35:B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655AD-E39C-49C4-B1C1-892868774328}">
  <dimension ref="A1:T130"/>
  <sheetViews>
    <sheetView topLeftCell="A102" workbookViewId="0">
      <selection activeCell="E43" sqref="E43"/>
    </sheetView>
  </sheetViews>
  <sheetFormatPr defaultRowHeight="14.4" x14ac:dyDescent="0.3"/>
  <cols>
    <col min="1" max="1" width="18.88671875" customWidth="1"/>
    <col min="2" max="2" width="23.88671875" customWidth="1"/>
    <col min="3" max="3" width="13.5546875" customWidth="1"/>
    <col min="4" max="4" width="9.6640625" customWidth="1"/>
    <col min="5" max="5" width="14.109375" customWidth="1"/>
    <col min="6" max="6" width="11" customWidth="1"/>
    <col min="7" max="7" width="14.33203125" bestFit="1" customWidth="1"/>
    <col min="8" max="8" width="10.109375" customWidth="1"/>
    <col min="9" max="9" width="11.6640625" customWidth="1"/>
    <col min="14" max="14" width="12.88671875" bestFit="1" customWidth="1"/>
    <col min="18" max="18" width="12.88671875" bestFit="1" customWidth="1"/>
  </cols>
  <sheetData>
    <row r="1" spans="1:20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13"/>
    </row>
    <row r="2" spans="1:20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20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0" ht="15" thickBot="1" x14ac:dyDescent="0.35">
      <c r="A4" s="56" t="s">
        <v>79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20" x14ac:dyDescent="0.3">
      <c r="A5" s="58" t="s">
        <v>35</v>
      </c>
      <c r="B5" s="59"/>
      <c r="C5" s="59"/>
      <c r="D5" s="59"/>
      <c r="E5" s="60"/>
      <c r="F5" s="60"/>
      <c r="G5" s="60"/>
      <c r="H5" s="60"/>
      <c r="I5" s="61"/>
      <c r="J5" s="58" t="s">
        <v>36</v>
      </c>
      <c r="K5" s="59"/>
      <c r="L5" s="59"/>
      <c r="M5" s="59"/>
      <c r="N5" s="59"/>
      <c r="O5" s="59"/>
      <c r="P5" s="59"/>
      <c r="Q5" s="59"/>
      <c r="R5" s="62"/>
    </row>
    <row r="6" spans="1:20" x14ac:dyDescent="0.3">
      <c r="A6" s="63" t="s">
        <v>37</v>
      </c>
      <c r="B6" s="64"/>
      <c r="C6" s="64" t="s">
        <v>38</v>
      </c>
      <c r="D6" s="64"/>
      <c r="E6" s="65"/>
      <c r="F6" s="65"/>
      <c r="G6" s="65" t="s">
        <v>39</v>
      </c>
      <c r="H6" s="65"/>
      <c r="I6" s="66"/>
      <c r="J6" s="63" t="s">
        <v>37</v>
      </c>
      <c r="K6" s="64"/>
      <c r="L6" s="64" t="s">
        <v>38</v>
      </c>
      <c r="M6" s="64"/>
      <c r="N6" s="64"/>
      <c r="O6" s="64"/>
      <c r="P6" s="64" t="s">
        <v>39</v>
      </c>
      <c r="Q6" s="64"/>
      <c r="R6" s="67"/>
    </row>
    <row r="7" spans="1:20" ht="15" thickBot="1" x14ac:dyDescent="0.35">
      <c r="A7" s="68"/>
      <c r="B7" s="69">
        <v>3</v>
      </c>
      <c r="C7" s="70"/>
      <c r="D7" s="70">
        <v>4</v>
      </c>
      <c r="E7" s="71"/>
      <c r="F7" s="71"/>
      <c r="G7" s="71"/>
      <c r="H7" s="72">
        <v>5</v>
      </c>
      <c r="I7" s="73"/>
      <c r="J7" s="74"/>
      <c r="K7" s="75">
        <v>23</v>
      </c>
      <c r="L7" s="76"/>
      <c r="M7" s="76">
        <v>24</v>
      </c>
      <c r="N7" s="76"/>
      <c r="O7" s="76"/>
      <c r="P7" s="76"/>
      <c r="Q7" s="76">
        <v>25</v>
      </c>
      <c r="R7" s="77"/>
    </row>
    <row r="8" spans="1:20" ht="15" thickBot="1" x14ac:dyDescent="0.35">
      <c r="A8" s="78"/>
      <c r="B8" s="79"/>
      <c r="C8" s="80">
        <v>0</v>
      </c>
      <c r="D8" s="81">
        <v>1</v>
      </c>
      <c r="E8" s="82" t="s">
        <v>40</v>
      </c>
      <c r="F8" s="79"/>
      <c r="G8" s="80">
        <v>0</v>
      </c>
      <c r="H8" s="81">
        <v>3</v>
      </c>
      <c r="I8" s="82">
        <v>2015.12</v>
      </c>
      <c r="J8" s="83"/>
      <c r="K8" s="84"/>
      <c r="L8" s="84">
        <v>0</v>
      </c>
      <c r="M8" s="85">
        <v>4</v>
      </c>
      <c r="N8" s="86">
        <v>2083.1799999999998</v>
      </c>
      <c r="O8" s="78"/>
      <c r="P8" s="80">
        <v>0</v>
      </c>
      <c r="Q8" s="81">
        <v>7</v>
      </c>
      <c r="R8" s="82">
        <v>2236.5700000000002</v>
      </c>
      <c r="T8" s="13">
        <v>2158.1799999999998</v>
      </c>
    </row>
    <row r="9" spans="1:20" ht="15" thickBot="1" x14ac:dyDescent="0.35">
      <c r="A9" s="87"/>
      <c r="B9" s="88"/>
      <c r="C9" s="89">
        <v>1</v>
      </c>
      <c r="D9" s="90">
        <v>2</v>
      </c>
      <c r="E9" s="199">
        <v>1983.32</v>
      </c>
      <c r="F9" s="92"/>
      <c r="G9" s="89">
        <v>1</v>
      </c>
      <c r="H9" s="93">
        <v>4</v>
      </c>
      <c r="I9" s="82">
        <v>2083.1799999999998</v>
      </c>
      <c r="J9" s="94"/>
      <c r="K9" s="89"/>
      <c r="L9" s="89">
        <v>1</v>
      </c>
      <c r="M9" s="93">
        <v>5</v>
      </c>
      <c r="N9" s="86">
        <v>2149.7199999999998</v>
      </c>
      <c r="O9" s="87"/>
      <c r="P9" s="89">
        <v>1</v>
      </c>
      <c r="Q9" s="93">
        <v>9</v>
      </c>
      <c r="R9" s="82">
        <v>2339.3200000000002</v>
      </c>
    </row>
    <row r="10" spans="1:20" ht="15" thickBot="1" x14ac:dyDescent="0.35">
      <c r="A10" s="87">
        <v>19</v>
      </c>
      <c r="B10" s="86" t="s">
        <v>41</v>
      </c>
      <c r="C10" s="89">
        <v>2</v>
      </c>
      <c r="D10" s="93">
        <v>3</v>
      </c>
      <c r="E10" s="91">
        <v>2015.12</v>
      </c>
      <c r="F10" s="92"/>
      <c r="G10" s="89">
        <v>2</v>
      </c>
      <c r="H10" s="93">
        <v>5</v>
      </c>
      <c r="I10" s="82">
        <v>2149.7199999999998</v>
      </c>
      <c r="J10" s="94"/>
      <c r="K10" s="84"/>
      <c r="L10" s="89">
        <v>2</v>
      </c>
      <c r="M10" s="93">
        <v>6</v>
      </c>
      <c r="N10" s="86">
        <v>2185.9299999999998</v>
      </c>
      <c r="O10" s="87"/>
      <c r="P10" s="89">
        <v>2</v>
      </c>
      <c r="Q10" s="93">
        <v>10</v>
      </c>
      <c r="R10" s="82">
        <v>2397.21</v>
      </c>
    </row>
    <row r="11" spans="1:20" ht="15" thickBot="1" x14ac:dyDescent="0.35">
      <c r="A11" s="95">
        <v>20</v>
      </c>
      <c r="B11" s="86" t="s">
        <v>41</v>
      </c>
      <c r="C11" s="89">
        <v>3</v>
      </c>
      <c r="D11" s="93">
        <v>4</v>
      </c>
      <c r="E11" s="91">
        <v>2083.1799999999998</v>
      </c>
      <c r="F11" s="92"/>
      <c r="G11" s="89">
        <v>3</v>
      </c>
      <c r="H11" s="93">
        <v>6</v>
      </c>
      <c r="I11" s="82">
        <v>2185.9299999999998</v>
      </c>
      <c r="J11" s="94">
        <v>19</v>
      </c>
      <c r="K11" s="96" t="s">
        <v>41</v>
      </c>
      <c r="L11" s="89">
        <v>3</v>
      </c>
      <c r="M11" s="93">
        <v>7</v>
      </c>
      <c r="N11" s="86">
        <v>2236.5700000000002</v>
      </c>
      <c r="O11" s="87"/>
      <c r="P11" s="89">
        <v>3</v>
      </c>
      <c r="Q11" s="93">
        <v>11</v>
      </c>
      <c r="R11" s="82">
        <v>2462.3200000000002</v>
      </c>
    </row>
    <row r="12" spans="1:20" ht="15" thickBot="1" x14ac:dyDescent="0.35">
      <c r="A12" s="87"/>
      <c r="B12" s="97"/>
      <c r="C12" s="89"/>
      <c r="D12" s="89"/>
      <c r="E12" s="91"/>
      <c r="F12" s="92"/>
      <c r="G12" s="89">
        <v>4</v>
      </c>
      <c r="H12" s="93">
        <v>7</v>
      </c>
      <c r="I12" s="82">
        <v>2236.5700000000002</v>
      </c>
      <c r="J12" s="98">
        <v>20</v>
      </c>
      <c r="K12" s="96" t="s">
        <v>41</v>
      </c>
      <c r="L12" s="89">
        <v>4</v>
      </c>
      <c r="M12" s="93">
        <v>8</v>
      </c>
      <c r="N12" s="86">
        <v>2285.77</v>
      </c>
      <c r="O12" s="87"/>
      <c r="P12" s="89">
        <v>4</v>
      </c>
      <c r="Q12" s="93">
        <v>12</v>
      </c>
      <c r="R12" s="82">
        <v>2530.33</v>
      </c>
    </row>
    <row r="13" spans="1:20" ht="15" thickBot="1" x14ac:dyDescent="0.35">
      <c r="A13" s="99"/>
      <c r="B13" s="100"/>
      <c r="C13" s="89"/>
      <c r="D13" s="89"/>
      <c r="E13" s="92"/>
      <c r="F13" s="92"/>
      <c r="G13" s="89">
        <v>5</v>
      </c>
      <c r="H13" s="93">
        <v>8</v>
      </c>
      <c r="I13" s="82">
        <v>2285.77</v>
      </c>
      <c r="J13" s="101"/>
      <c r="K13" s="89"/>
      <c r="L13" s="89">
        <v>5</v>
      </c>
      <c r="M13" s="93">
        <v>9</v>
      </c>
      <c r="N13" s="86">
        <v>2339.3200000000002</v>
      </c>
      <c r="O13" s="87"/>
      <c r="P13" s="89">
        <v>5</v>
      </c>
      <c r="Q13" s="93">
        <v>13</v>
      </c>
      <c r="R13" s="82">
        <v>2607.0500000000002</v>
      </c>
    </row>
    <row r="14" spans="1:20" ht="15" thickBot="1" x14ac:dyDescent="0.35">
      <c r="A14" s="102"/>
      <c r="B14" s="92"/>
      <c r="C14" s="89"/>
      <c r="D14" s="89"/>
      <c r="E14" s="92"/>
      <c r="F14" s="92"/>
      <c r="G14" s="89">
        <v>11</v>
      </c>
      <c r="H14" s="93">
        <v>9</v>
      </c>
      <c r="I14" s="82">
        <v>2339.3200000000002</v>
      </c>
      <c r="J14" s="94"/>
      <c r="K14" s="89"/>
      <c r="L14" s="89"/>
      <c r="M14" s="89"/>
      <c r="N14" s="103"/>
      <c r="O14" s="87"/>
      <c r="P14" s="89">
        <v>6</v>
      </c>
      <c r="Q14" s="93">
        <v>14</v>
      </c>
      <c r="R14" s="82">
        <v>2683.73</v>
      </c>
    </row>
    <row r="15" spans="1:20" ht="15" thickBot="1" x14ac:dyDescent="0.35">
      <c r="A15" s="87"/>
      <c r="B15" s="92"/>
      <c r="C15" s="89"/>
      <c r="D15" s="89"/>
      <c r="E15" s="92"/>
      <c r="F15" s="92"/>
      <c r="G15" s="89">
        <v>13</v>
      </c>
      <c r="H15" s="93">
        <v>10</v>
      </c>
      <c r="I15" s="82">
        <v>2397.21</v>
      </c>
      <c r="J15" s="94"/>
      <c r="K15" s="89"/>
      <c r="L15" s="89"/>
      <c r="M15" s="89"/>
      <c r="N15" s="103"/>
      <c r="O15" s="87"/>
      <c r="P15" s="89">
        <v>7</v>
      </c>
      <c r="Q15" s="93">
        <v>15</v>
      </c>
      <c r="R15" s="82">
        <v>2757.42</v>
      </c>
    </row>
    <row r="16" spans="1:20" ht="15" thickBot="1" x14ac:dyDescent="0.35">
      <c r="A16" s="87"/>
      <c r="B16" s="92"/>
      <c r="C16" s="92"/>
      <c r="D16" s="92"/>
      <c r="E16" s="92"/>
      <c r="F16" s="92"/>
      <c r="G16" s="89"/>
      <c r="H16" s="89"/>
      <c r="I16" s="104"/>
      <c r="J16" s="87"/>
      <c r="K16" s="92"/>
      <c r="L16" s="92"/>
      <c r="M16" s="92"/>
      <c r="N16" s="103"/>
      <c r="O16" s="87"/>
      <c r="P16" s="89">
        <v>8</v>
      </c>
      <c r="Q16" s="93">
        <v>16</v>
      </c>
      <c r="R16" s="82">
        <v>2840.95</v>
      </c>
    </row>
    <row r="17" spans="1:18" ht="15" thickBot="1" x14ac:dyDescent="0.35">
      <c r="A17" s="87"/>
      <c r="B17" s="92"/>
      <c r="C17" s="92"/>
      <c r="D17" s="92"/>
      <c r="E17" s="92"/>
      <c r="F17" s="92"/>
      <c r="G17" s="92"/>
      <c r="H17" s="92"/>
      <c r="I17" s="104"/>
      <c r="J17" s="87"/>
      <c r="K17" s="92"/>
      <c r="L17" s="92"/>
      <c r="M17" s="92"/>
      <c r="N17" s="103"/>
      <c r="O17" s="87"/>
      <c r="P17" s="89">
        <v>14</v>
      </c>
      <c r="Q17" s="93">
        <v>17</v>
      </c>
      <c r="R17" s="82">
        <v>2909.33</v>
      </c>
    </row>
    <row r="18" spans="1:18" ht="15" thickBot="1" x14ac:dyDescent="0.35">
      <c r="A18" s="105"/>
      <c r="B18" s="106"/>
      <c r="C18" s="106"/>
      <c r="D18" s="107"/>
      <c r="E18" s="106"/>
      <c r="F18" s="106"/>
      <c r="G18" s="106"/>
      <c r="H18" s="106"/>
      <c r="I18" s="108"/>
      <c r="J18" s="105"/>
      <c r="K18" s="106"/>
      <c r="L18" s="106"/>
      <c r="M18" s="106"/>
      <c r="N18" s="109"/>
      <c r="O18" s="105"/>
      <c r="P18" s="107">
        <v>16</v>
      </c>
      <c r="Q18" s="110">
        <v>18</v>
      </c>
      <c r="R18" s="82">
        <v>2991.41</v>
      </c>
    </row>
    <row r="19" spans="1:18" x14ac:dyDescent="0.3">
      <c r="A19" s="58" t="s">
        <v>42</v>
      </c>
      <c r="B19" s="111"/>
      <c r="C19" s="111"/>
      <c r="D19" s="111"/>
      <c r="E19" s="79"/>
      <c r="F19" s="79"/>
      <c r="G19" s="79"/>
      <c r="H19" s="79"/>
      <c r="I19" s="112"/>
      <c r="J19" s="58" t="s">
        <v>43</v>
      </c>
      <c r="K19" s="111"/>
      <c r="L19" s="111"/>
      <c r="M19" s="111"/>
      <c r="N19" s="111"/>
      <c r="O19" s="111"/>
      <c r="P19" s="111"/>
      <c r="Q19" s="111"/>
      <c r="R19" s="113"/>
    </row>
    <row r="20" spans="1:18" x14ac:dyDescent="0.3">
      <c r="A20" s="63" t="s">
        <v>37</v>
      </c>
      <c r="B20" s="64"/>
      <c r="C20" s="64" t="s">
        <v>38</v>
      </c>
      <c r="D20" s="64"/>
      <c r="E20" s="65"/>
      <c r="F20" s="65"/>
      <c r="G20" s="65" t="s">
        <v>39</v>
      </c>
      <c r="H20" s="65"/>
      <c r="I20" s="66"/>
      <c r="J20" s="63" t="s">
        <v>37</v>
      </c>
      <c r="K20" s="64"/>
      <c r="L20" s="64" t="s">
        <v>38</v>
      </c>
      <c r="M20" s="64"/>
      <c r="N20" s="64"/>
      <c r="O20" s="64"/>
      <c r="P20" s="64" t="s">
        <v>39</v>
      </c>
      <c r="Q20" s="64"/>
      <c r="R20" s="67"/>
    </row>
    <row r="21" spans="1:18" ht="15" thickBot="1" x14ac:dyDescent="0.35">
      <c r="A21" s="74"/>
      <c r="B21" s="76">
        <v>8</v>
      </c>
      <c r="C21" s="76"/>
      <c r="D21" s="76">
        <v>9</v>
      </c>
      <c r="E21" s="71"/>
      <c r="F21" s="71"/>
      <c r="G21" s="72"/>
      <c r="H21" s="72">
        <v>10</v>
      </c>
      <c r="I21" s="114"/>
      <c r="J21" s="115"/>
      <c r="K21" s="116">
        <v>28</v>
      </c>
      <c r="L21" s="117"/>
      <c r="M21" s="117">
        <v>29</v>
      </c>
      <c r="N21" s="118"/>
      <c r="O21" s="119"/>
      <c r="P21" s="76"/>
      <c r="Q21" s="76">
        <v>30</v>
      </c>
      <c r="R21" s="120"/>
    </row>
    <row r="22" spans="1:18" x14ac:dyDescent="0.3">
      <c r="A22" s="83"/>
      <c r="B22" s="84"/>
      <c r="C22" s="84"/>
      <c r="D22" s="84"/>
      <c r="E22" s="121"/>
      <c r="F22" s="121"/>
      <c r="G22" s="84"/>
      <c r="H22" s="84"/>
      <c r="I22" s="88"/>
      <c r="J22" s="122"/>
      <c r="K22" s="80"/>
      <c r="L22" s="80"/>
      <c r="M22" s="80"/>
      <c r="N22" s="112"/>
      <c r="O22" s="123"/>
      <c r="P22" s="84"/>
      <c r="Q22" s="84"/>
      <c r="R22" s="124"/>
    </row>
    <row r="23" spans="1:18" x14ac:dyDescent="0.3">
      <c r="A23" s="94"/>
      <c r="B23" s="89"/>
      <c r="C23" s="89">
        <v>0</v>
      </c>
      <c r="D23" s="90" t="s">
        <v>44</v>
      </c>
      <c r="E23" s="199">
        <v>1951.5</v>
      </c>
      <c r="F23" s="92"/>
      <c r="G23" s="89">
        <v>0</v>
      </c>
      <c r="H23" s="93">
        <v>4</v>
      </c>
      <c r="I23" s="86">
        <v>2083.1799999999998</v>
      </c>
      <c r="J23" s="94"/>
      <c r="K23" s="89"/>
      <c r="L23" s="89">
        <v>0</v>
      </c>
      <c r="M23" s="93">
        <v>6</v>
      </c>
      <c r="N23" s="125">
        <v>2185.9299999999998</v>
      </c>
      <c r="O23" s="126"/>
      <c r="P23" s="89">
        <v>0</v>
      </c>
      <c r="Q23" s="93">
        <v>8</v>
      </c>
      <c r="R23" s="91">
        <v>2285.77</v>
      </c>
    </row>
    <row r="24" spans="1:18" x14ac:dyDescent="0.3">
      <c r="A24" s="94"/>
      <c r="B24" s="89"/>
      <c r="C24" s="89">
        <v>1</v>
      </c>
      <c r="D24" s="90">
        <v>2</v>
      </c>
      <c r="E24" s="199">
        <v>1983.32</v>
      </c>
      <c r="F24" s="92"/>
      <c r="G24" s="89">
        <v>1</v>
      </c>
      <c r="H24" s="93">
        <v>5</v>
      </c>
      <c r="I24" s="86">
        <v>2149.7199999999998</v>
      </c>
      <c r="J24" s="94"/>
      <c r="K24" s="89"/>
      <c r="L24" s="89">
        <v>1</v>
      </c>
      <c r="M24" s="93">
        <v>7</v>
      </c>
      <c r="N24" s="125">
        <v>2236.5700000000002</v>
      </c>
      <c r="O24" s="126"/>
      <c r="P24" s="89">
        <v>1</v>
      </c>
      <c r="Q24" s="93">
        <v>10</v>
      </c>
      <c r="R24" s="91">
        <v>2397.21</v>
      </c>
    </row>
    <row r="25" spans="1:18" x14ac:dyDescent="0.3">
      <c r="A25" s="94">
        <v>19</v>
      </c>
      <c r="B25" s="96" t="s">
        <v>41</v>
      </c>
      <c r="C25" s="89">
        <v>2</v>
      </c>
      <c r="D25" s="93">
        <v>3</v>
      </c>
      <c r="E25" s="91">
        <v>2015.12</v>
      </c>
      <c r="F25" s="92"/>
      <c r="G25" s="89">
        <v>2</v>
      </c>
      <c r="H25" s="93">
        <v>6</v>
      </c>
      <c r="I25" s="86">
        <v>2185.9299999999998</v>
      </c>
      <c r="J25" s="94">
        <v>19</v>
      </c>
      <c r="K25" s="127" t="s">
        <v>41</v>
      </c>
      <c r="L25" s="89">
        <v>2</v>
      </c>
      <c r="M25" s="93">
        <v>8</v>
      </c>
      <c r="N25" s="125">
        <v>2285.77</v>
      </c>
      <c r="O25" s="126"/>
      <c r="P25" s="89">
        <v>2</v>
      </c>
      <c r="Q25" s="93">
        <v>12</v>
      </c>
      <c r="R25" s="91">
        <v>2530.33</v>
      </c>
    </row>
    <row r="26" spans="1:18" x14ac:dyDescent="0.3">
      <c r="A26" s="98">
        <v>20</v>
      </c>
      <c r="B26" s="96" t="s">
        <v>41</v>
      </c>
      <c r="C26" s="89">
        <v>3</v>
      </c>
      <c r="D26" s="93">
        <v>4</v>
      </c>
      <c r="E26" s="91">
        <v>2083.1799999999998</v>
      </c>
      <c r="F26" s="92"/>
      <c r="G26" s="89">
        <v>3</v>
      </c>
      <c r="H26" s="93">
        <v>7</v>
      </c>
      <c r="I26" s="86">
        <v>2236.5700000000002</v>
      </c>
      <c r="J26" s="128" t="s">
        <v>45</v>
      </c>
      <c r="K26" s="127" t="s">
        <v>41</v>
      </c>
      <c r="L26" s="89">
        <v>3</v>
      </c>
      <c r="M26" s="93">
        <v>9</v>
      </c>
      <c r="N26" s="125">
        <v>2339.3200000000002</v>
      </c>
      <c r="O26" s="126"/>
      <c r="P26" s="89">
        <v>3</v>
      </c>
      <c r="Q26" s="93">
        <v>13</v>
      </c>
      <c r="R26" s="91">
        <v>2607.0500000000002</v>
      </c>
    </row>
    <row r="27" spans="1:18" x14ac:dyDescent="0.3">
      <c r="A27" s="89"/>
      <c r="B27" s="129"/>
      <c r="C27" s="89">
        <v>4</v>
      </c>
      <c r="D27" s="93">
        <v>5</v>
      </c>
      <c r="E27" s="91">
        <v>2149.7199999999998</v>
      </c>
      <c r="F27" s="92"/>
      <c r="G27" s="89">
        <v>4</v>
      </c>
      <c r="H27" s="93">
        <v>8</v>
      </c>
      <c r="I27" s="86">
        <v>2285.77</v>
      </c>
      <c r="J27" s="130"/>
      <c r="K27" s="89"/>
      <c r="L27" s="89">
        <v>4</v>
      </c>
      <c r="M27" s="93">
        <v>10</v>
      </c>
      <c r="N27" s="125">
        <v>2397.21</v>
      </c>
      <c r="O27" s="126"/>
      <c r="P27" s="89">
        <v>4</v>
      </c>
      <c r="Q27" s="93">
        <v>14</v>
      </c>
      <c r="R27" s="91">
        <v>2683.73</v>
      </c>
    </row>
    <row r="28" spans="1:18" x14ac:dyDescent="0.3">
      <c r="A28" s="101"/>
      <c r="B28" s="89"/>
      <c r="C28" s="89"/>
      <c r="D28" s="89"/>
      <c r="E28" s="92"/>
      <c r="F28" s="92"/>
      <c r="G28" s="89">
        <v>5</v>
      </c>
      <c r="H28" s="93">
        <v>9</v>
      </c>
      <c r="I28" s="86">
        <v>2339.3200000000002</v>
      </c>
      <c r="J28" s="130"/>
      <c r="K28" s="89"/>
      <c r="L28" s="89">
        <v>5</v>
      </c>
      <c r="M28" s="93">
        <v>11</v>
      </c>
      <c r="N28" s="125">
        <v>2462.3200000000002</v>
      </c>
      <c r="O28" s="126"/>
      <c r="P28" s="89">
        <v>5</v>
      </c>
      <c r="Q28" s="93">
        <v>15</v>
      </c>
      <c r="R28" s="91">
        <v>2757.42</v>
      </c>
    </row>
    <row r="29" spans="1:18" x14ac:dyDescent="0.3">
      <c r="A29" s="87"/>
      <c r="B29" s="92"/>
      <c r="C29" s="92"/>
      <c r="D29" s="92"/>
      <c r="E29" s="92"/>
      <c r="F29" s="92"/>
      <c r="G29" s="89">
        <v>6</v>
      </c>
      <c r="H29" s="93">
        <v>10</v>
      </c>
      <c r="I29" s="86">
        <v>2397.21</v>
      </c>
      <c r="J29" s="87"/>
      <c r="K29" s="92"/>
      <c r="L29" s="92"/>
      <c r="M29" s="92"/>
      <c r="N29" s="104"/>
      <c r="O29" s="126"/>
      <c r="P29" s="89">
        <v>6</v>
      </c>
      <c r="Q29" s="93">
        <v>16</v>
      </c>
      <c r="R29" s="91">
        <v>2840.95</v>
      </c>
    </row>
    <row r="30" spans="1:18" x14ac:dyDescent="0.3">
      <c r="A30" s="87"/>
      <c r="B30" s="92"/>
      <c r="C30" s="92"/>
      <c r="D30" s="92"/>
      <c r="E30" s="92"/>
      <c r="F30" s="92"/>
      <c r="G30" s="89">
        <v>12</v>
      </c>
      <c r="H30" s="93">
        <v>11</v>
      </c>
      <c r="I30" s="86">
        <v>2462.3200000000002</v>
      </c>
      <c r="J30" s="87"/>
      <c r="K30" s="92"/>
      <c r="L30" s="92"/>
      <c r="M30" s="92"/>
      <c r="N30" s="104"/>
      <c r="O30" s="126"/>
      <c r="P30" s="89">
        <v>7</v>
      </c>
      <c r="Q30" s="93">
        <v>17</v>
      </c>
      <c r="R30" s="91">
        <v>2909.33</v>
      </c>
    </row>
    <row r="31" spans="1:18" x14ac:dyDescent="0.3">
      <c r="A31" s="87"/>
      <c r="B31" s="92"/>
      <c r="C31" s="92"/>
      <c r="D31" s="92"/>
      <c r="E31" s="92"/>
      <c r="F31" s="92"/>
      <c r="G31" s="89">
        <v>14</v>
      </c>
      <c r="H31" s="93">
        <v>12</v>
      </c>
      <c r="I31" s="86">
        <v>2530.33</v>
      </c>
      <c r="J31" s="87"/>
      <c r="K31" s="92"/>
      <c r="L31" s="92"/>
      <c r="M31" s="92"/>
      <c r="N31" s="104"/>
      <c r="O31" s="126"/>
      <c r="P31" s="89">
        <v>8</v>
      </c>
      <c r="Q31" s="93">
        <v>18</v>
      </c>
      <c r="R31" s="91">
        <v>2991.41</v>
      </c>
    </row>
    <row r="32" spans="1:18" x14ac:dyDescent="0.3">
      <c r="A32" s="87"/>
      <c r="B32" s="92"/>
      <c r="C32" s="92"/>
      <c r="D32" s="92"/>
      <c r="E32" s="92"/>
      <c r="F32" s="92"/>
      <c r="G32" s="89"/>
      <c r="H32" s="89"/>
      <c r="I32" s="103"/>
      <c r="J32" s="87"/>
      <c r="K32" s="92"/>
      <c r="L32" s="92"/>
      <c r="M32" s="92"/>
      <c r="N32" s="104"/>
      <c r="O32" s="126"/>
      <c r="P32" s="89">
        <v>14</v>
      </c>
      <c r="Q32" s="93">
        <v>19</v>
      </c>
      <c r="R32" s="91">
        <v>3065.84</v>
      </c>
    </row>
    <row r="33" spans="1:18" x14ac:dyDescent="0.3">
      <c r="A33" s="87"/>
      <c r="B33" s="92"/>
      <c r="C33" s="92"/>
      <c r="D33" s="92"/>
      <c r="E33" s="92"/>
      <c r="F33" s="92"/>
      <c r="G33" s="92"/>
      <c r="H33" s="92"/>
      <c r="I33" s="103"/>
      <c r="J33" s="87"/>
      <c r="K33" s="92"/>
      <c r="L33" s="92"/>
      <c r="M33" s="92"/>
      <c r="N33" s="104"/>
      <c r="O33" s="126"/>
      <c r="P33" s="89">
        <v>16</v>
      </c>
      <c r="Q33" s="93">
        <v>20</v>
      </c>
      <c r="R33" s="91">
        <v>3146.64</v>
      </c>
    </row>
    <row r="34" spans="1:18" x14ac:dyDescent="0.3">
      <c r="A34" s="87"/>
      <c r="B34" s="92"/>
      <c r="C34" s="92"/>
      <c r="D34" s="92"/>
      <c r="E34" s="92"/>
      <c r="F34" s="92"/>
      <c r="G34" s="92"/>
      <c r="H34" s="92"/>
      <c r="I34" s="103"/>
      <c r="J34" s="87"/>
      <c r="K34" s="92"/>
      <c r="L34" s="92"/>
      <c r="M34" s="92"/>
      <c r="N34" s="104"/>
      <c r="O34" s="126"/>
      <c r="P34" s="92"/>
      <c r="Q34" s="92"/>
      <c r="R34" s="104"/>
    </row>
    <row r="35" spans="1:18" x14ac:dyDescent="0.3">
      <c r="A35" s="87"/>
      <c r="B35" s="92"/>
      <c r="C35" s="92"/>
      <c r="D35" s="92"/>
      <c r="E35" s="92"/>
      <c r="F35" s="92"/>
      <c r="G35" s="92"/>
      <c r="H35" s="92"/>
      <c r="I35" s="103"/>
      <c r="J35" s="87"/>
      <c r="K35" s="92"/>
      <c r="L35" s="92"/>
      <c r="M35" s="92"/>
      <c r="N35" s="104"/>
      <c r="O35" s="126"/>
      <c r="P35" s="92"/>
      <c r="Q35" s="92"/>
      <c r="R35" s="104"/>
    </row>
    <row r="36" spans="1:18" ht="15" thickBot="1" x14ac:dyDescent="0.35">
      <c r="A36" s="105"/>
      <c r="B36" s="106"/>
      <c r="C36" s="106"/>
      <c r="D36" s="106"/>
      <c r="E36" s="106"/>
      <c r="F36" s="106"/>
      <c r="G36" s="106"/>
      <c r="H36" s="106"/>
      <c r="I36" s="109"/>
      <c r="J36" s="105"/>
      <c r="K36" s="131"/>
      <c r="L36" s="106"/>
      <c r="M36" s="106"/>
      <c r="N36" s="108"/>
      <c r="O36" s="132"/>
      <c r="P36" s="106"/>
      <c r="Q36" s="106"/>
      <c r="R36" s="108"/>
    </row>
    <row r="37" spans="1:18" x14ac:dyDescent="0.3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ht="15" thickBot="1" x14ac:dyDescent="0.3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18" x14ac:dyDescent="0.3">
      <c r="A39" s="58" t="s">
        <v>46</v>
      </c>
      <c r="B39" s="59"/>
      <c r="C39" s="59"/>
      <c r="D39" s="59"/>
      <c r="E39" s="60"/>
      <c r="F39" s="60"/>
      <c r="G39" s="60"/>
      <c r="H39" s="60"/>
      <c r="I39" s="61"/>
      <c r="J39" s="55"/>
      <c r="K39" s="55"/>
      <c r="L39" s="55"/>
      <c r="M39" s="55"/>
      <c r="N39" s="55"/>
      <c r="O39" s="55"/>
      <c r="P39" s="55"/>
      <c r="Q39" s="55"/>
      <c r="R39" s="55"/>
    </row>
    <row r="40" spans="1:18" x14ac:dyDescent="0.3">
      <c r="A40" s="63" t="s">
        <v>37</v>
      </c>
      <c r="B40" s="64"/>
      <c r="C40" s="64" t="s">
        <v>38</v>
      </c>
      <c r="D40" s="64"/>
      <c r="E40" s="65"/>
      <c r="F40" s="65"/>
      <c r="G40" s="65" t="s">
        <v>39</v>
      </c>
      <c r="H40" s="65"/>
      <c r="I40" s="66"/>
      <c r="J40" s="55"/>
      <c r="K40" s="55"/>
      <c r="L40" s="55"/>
      <c r="M40" s="55"/>
      <c r="N40" s="55"/>
      <c r="O40" s="55"/>
      <c r="P40" s="55"/>
      <c r="Q40" s="55"/>
      <c r="R40" s="55"/>
    </row>
    <row r="41" spans="1:18" ht="15" thickBot="1" x14ac:dyDescent="0.35">
      <c r="A41" s="74"/>
      <c r="B41" s="75">
        <v>13</v>
      </c>
      <c r="C41" s="76"/>
      <c r="D41" s="76">
        <v>14</v>
      </c>
      <c r="E41" s="72"/>
      <c r="F41" s="72"/>
      <c r="G41" s="72"/>
      <c r="H41" s="72">
        <v>15</v>
      </c>
      <c r="I41" s="73"/>
      <c r="J41" s="55"/>
      <c r="K41" s="55"/>
      <c r="L41" s="55"/>
      <c r="M41" s="55"/>
      <c r="N41" s="55"/>
      <c r="O41" s="55"/>
      <c r="P41" s="55"/>
      <c r="Q41" s="55"/>
      <c r="R41" s="55"/>
    </row>
    <row r="42" spans="1:18" x14ac:dyDescent="0.3">
      <c r="A42" s="102"/>
      <c r="B42" s="121"/>
      <c r="C42" s="121"/>
      <c r="D42" s="121"/>
      <c r="E42" s="121"/>
      <c r="F42" s="121"/>
      <c r="G42" s="121"/>
      <c r="H42" s="121"/>
      <c r="I42" s="124"/>
      <c r="J42" s="55"/>
      <c r="K42" s="55"/>
      <c r="L42" s="55"/>
      <c r="M42" s="55"/>
      <c r="N42" s="55"/>
      <c r="O42" s="55"/>
      <c r="P42" s="55"/>
      <c r="Q42" s="55"/>
      <c r="R42" s="55"/>
    </row>
    <row r="43" spans="1:18" x14ac:dyDescent="0.3">
      <c r="A43" s="87"/>
      <c r="B43" s="92"/>
      <c r="C43" s="89">
        <v>0</v>
      </c>
      <c r="D43" s="90">
        <v>2</v>
      </c>
      <c r="E43" s="199">
        <v>1983.32</v>
      </c>
      <c r="F43" s="92"/>
      <c r="G43" s="89">
        <v>0</v>
      </c>
      <c r="H43" s="93">
        <v>5</v>
      </c>
      <c r="I43" s="91">
        <v>2149.7199999999998</v>
      </c>
      <c r="J43" s="55"/>
      <c r="K43" s="55"/>
      <c r="L43" s="55"/>
      <c r="M43" s="55"/>
      <c r="N43" s="55"/>
      <c r="O43" s="55"/>
      <c r="P43" s="55"/>
      <c r="Q43" s="55"/>
      <c r="R43" s="55"/>
    </row>
    <row r="44" spans="1:18" x14ac:dyDescent="0.3">
      <c r="A44" s="87"/>
      <c r="B44" s="92"/>
      <c r="C44" s="89">
        <v>1</v>
      </c>
      <c r="D44" s="90">
        <v>3</v>
      </c>
      <c r="E44" s="91">
        <v>2015.12</v>
      </c>
      <c r="F44" s="92"/>
      <c r="G44" s="89">
        <v>1</v>
      </c>
      <c r="H44" s="93">
        <v>6</v>
      </c>
      <c r="I44" s="91">
        <v>2185.9299999999998</v>
      </c>
      <c r="J44" s="55"/>
      <c r="K44" s="55"/>
      <c r="L44" s="55"/>
      <c r="M44" s="55"/>
      <c r="N44" s="55"/>
      <c r="O44" s="55"/>
      <c r="P44" s="55"/>
      <c r="Q44" s="55"/>
      <c r="R44" s="55"/>
    </row>
    <row r="45" spans="1:18" x14ac:dyDescent="0.3">
      <c r="A45" s="94">
        <v>19</v>
      </c>
      <c r="B45" s="91" t="s">
        <v>41</v>
      </c>
      <c r="C45" s="89">
        <v>2</v>
      </c>
      <c r="D45" s="93">
        <v>4</v>
      </c>
      <c r="E45" s="91">
        <v>2083.1799999999998</v>
      </c>
      <c r="F45" s="92"/>
      <c r="G45" s="89">
        <v>2</v>
      </c>
      <c r="H45" s="93">
        <v>7</v>
      </c>
      <c r="I45" s="91">
        <v>2236.5700000000002</v>
      </c>
      <c r="J45" s="55"/>
      <c r="K45" s="55"/>
      <c r="L45" s="55"/>
      <c r="M45" s="55"/>
      <c r="N45" s="55"/>
      <c r="O45" s="55"/>
      <c r="P45" s="55"/>
      <c r="Q45" s="55"/>
      <c r="R45" s="55"/>
    </row>
    <row r="46" spans="1:18" x14ac:dyDescent="0.3">
      <c r="A46" s="98">
        <v>20</v>
      </c>
      <c r="B46" s="91" t="s">
        <v>41</v>
      </c>
      <c r="C46" s="89">
        <v>3</v>
      </c>
      <c r="D46" s="93">
        <v>5</v>
      </c>
      <c r="E46" s="91">
        <v>2149.7199999999998</v>
      </c>
      <c r="F46" s="92"/>
      <c r="G46" s="89">
        <v>3</v>
      </c>
      <c r="H46" s="93">
        <v>8</v>
      </c>
      <c r="I46" s="91">
        <v>2285.77</v>
      </c>
      <c r="J46" s="55"/>
      <c r="K46" s="55"/>
      <c r="L46" s="55"/>
      <c r="M46" s="55"/>
      <c r="N46" s="55"/>
      <c r="O46" s="55"/>
      <c r="P46" s="55"/>
      <c r="Q46" s="55"/>
      <c r="R46" s="55"/>
    </row>
    <row r="47" spans="1:18" x14ac:dyDescent="0.3">
      <c r="A47" s="92"/>
      <c r="B47" s="92"/>
      <c r="C47" s="89">
        <v>4</v>
      </c>
      <c r="D47" s="93">
        <v>6</v>
      </c>
      <c r="E47" s="91">
        <v>2185.9299999999998</v>
      </c>
      <c r="F47" s="92"/>
      <c r="G47" s="89">
        <v>4</v>
      </c>
      <c r="H47" s="93">
        <v>9</v>
      </c>
      <c r="I47" s="91">
        <v>2339.3200000000002</v>
      </c>
      <c r="J47" s="55"/>
      <c r="K47" s="55"/>
      <c r="L47" s="55"/>
      <c r="M47" s="55"/>
      <c r="N47" s="55"/>
      <c r="O47" s="55"/>
      <c r="P47" s="55"/>
      <c r="Q47" s="55"/>
      <c r="R47" s="55"/>
    </row>
    <row r="48" spans="1:18" x14ac:dyDescent="0.3">
      <c r="A48" s="133"/>
      <c r="B48" s="92"/>
      <c r="C48" s="92"/>
      <c r="D48" s="92"/>
      <c r="E48" s="92"/>
      <c r="F48" s="92"/>
      <c r="G48" s="89">
        <v>5</v>
      </c>
      <c r="H48" s="93">
        <v>10</v>
      </c>
      <c r="I48" s="91">
        <v>2397.21</v>
      </c>
      <c r="J48" s="55"/>
      <c r="K48" s="55"/>
      <c r="L48" s="55"/>
      <c r="M48" s="55"/>
      <c r="N48" s="55"/>
      <c r="O48" s="55"/>
      <c r="P48" s="55"/>
      <c r="Q48" s="55"/>
      <c r="R48" s="55"/>
    </row>
    <row r="49" spans="1:18" x14ac:dyDescent="0.3">
      <c r="A49" s="87"/>
      <c r="B49" s="92"/>
      <c r="C49" s="92"/>
      <c r="D49" s="92"/>
      <c r="E49" s="92"/>
      <c r="F49" s="92"/>
      <c r="G49" s="89">
        <v>6</v>
      </c>
      <c r="H49" s="93">
        <v>11</v>
      </c>
      <c r="I49" s="91">
        <v>2462.3200000000002</v>
      </c>
      <c r="J49" s="55"/>
      <c r="K49" s="55"/>
      <c r="L49" s="55"/>
      <c r="M49" s="55"/>
      <c r="N49" s="55"/>
      <c r="O49" s="55"/>
      <c r="P49" s="55"/>
      <c r="Q49" s="55"/>
      <c r="R49" s="55"/>
    </row>
    <row r="50" spans="1:18" x14ac:dyDescent="0.3">
      <c r="A50" s="87"/>
      <c r="B50" s="92"/>
      <c r="C50" s="92"/>
      <c r="D50" s="92"/>
      <c r="E50" s="92"/>
      <c r="F50" s="92"/>
      <c r="G50" s="89">
        <v>7</v>
      </c>
      <c r="H50" s="93">
        <v>12</v>
      </c>
      <c r="I50" s="91">
        <v>2530.33</v>
      </c>
      <c r="J50" s="55"/>
      <c r="K50" s="55"/>
      <c r="L50" s="55"/>
      <c r="M50" s="55"/>
      <c r="N50" s="55"/>
      <c r="O50" s="55"/>
      <c r="P50" s="55"/>
      <c r="Q50" s="55"/>
      <c r="R50" s="55"/>
    </row>
    <row r="51" spans="1:18" x14ac:dyDescent="0.3">
      <c r="A51" s="87"/>
      <c r="B51" s="92"/>
      <c r="C51" s="92"/>
      <c r="D51" s="92"/>
      <c r="E51" s="92"/>
      <c r="F51" s="92"/>
      <c r="G51" s="89">
        <v>13</v>
      </c>
      <c r="H51" s="93">
        <v>13</v>
      </c>
      <c r="I51" s="91">
        <v>2607.0500000000002</v>
      </c>
      <c r="J51" s="55"/>
      <c r="K51" s="55"/>
      <c r="L51" s="55"/>
      <c r="M51" s="55"/>
      <c r="N51" s="55"/>
      <c r="O51" s="55"/>
      <c r="P51" s="55"/>
      <c r="Q51" s="55"/>
      <c r="R51" s="55"/>
    </row>
    <row r="52" spans="1:18" x14ac:dyDescent="0.3">
      <c r="A52" s="87"/>
      <c r="B52" s="92"/>
      <c r="C52" s="92"/>
      <c r="D52" s="92"/>
      <c r="E52" s="92"/>
      <c r="F52" s="92"/>
      <c r="G52" s="89">
        <v>15</v>
      </c>
      <c r="H52" s="93">
        <v>14</v>
      </c>
      <c r="I52" s="91">
        <v>2683.73</v>
      </c>
      <c r="J52" s="55"/>
      <c r="K52" s="55"/>
      <c r="L52" s="55"/>
      <c r="M52" s="55"/>
      <c r="N52" s="55"/>
      <c r="O52" s="55"/>
      <c r="P52" s="55"/>
      <c r="Q52" s="55"/>
      <c r="R52" s="55"/>
    </row>
    <row r="53" spans="1:18" ht="15" thickBot="1" x14ac:dyDescent="0.35">
      <c r="A53" s="105"/>
      <c r="B53" s="106"/>
      <c r="C53" s="106"/>
      <c r="D53" s="106"/>
      <c r="E53" s="106"/>
      <c r="F53" s="106"/>
      <c r="G53" s="106"/>
      <c r="H53" s="106"/>
      <c r="I53" s="108"/>
      <c r="J53" s="55"/>
      <c r="K53" s="55"/>
      <c r="L53" s="55"/>
      <c r="M53" s="55"/>
      <c r="N53" s="55"/>
      <c r="O53" s="55"/>
      <c r="P53" s="55"/>
      <c r="Q53" s="55"/>
      <c r="R53" s="55"/>
    </row>
    <row r="54" spans="1:18" x14ac:dyDescent="0.3">
      <c r="A54" s="58" t="s">
        <v>47</v>
      </c>
      <c r="B54" s="59"/>
      <c r="C54" s="59"/>
      <c r="D54" s="59"/>
      <c r="E54" s="60"/>
      <c r="F54" s="60"/>
      <c r="G54" s="60"/>
      <c r="H54" s="60"/>
      <c r="I54" s="61"/>
      <c r="J54" s="55"/>
      <c r="K54" s="55"/>
      <c r="L54" s="55"/>
      <c r="M54" s="55"/>
      <c r="N54" s="55"/>
      <c r="O54" s="55"/>
      <c r="P54" s="55"/>
      <c r="Q54" s="55"/>
      <c r="R54" s="55"/>
    </row>
    <row r="55" spans="1:18" x14ac:dyDescent="0.3">
      <c r="A55" s="63" t="s">
        <v>37</v>
      </c>
      <c r="B55" s="64"/>
      <c r="C55" s="64" t="s">
        <v>38</v>
      </c>
      <c r="D55" s="64"/>
      <c r="E55" s="65"/>
      <c r="F55" s="65"/>
      <c r="G55" s="65" t="s">
        <v>39</v>
      </c>
      <c r="H55" s="65"/>
      <c r="I55" s="66"/>
      <c r="J55" s="55"/>
      <c r="K55" s="55"/>
      <c r="L55" s="55"/>
      <c r="M55" s="55"/>
      <c r="N55" s="55"/>
      <c r="O55" s="55"/>
      <c r="P55" s="55"/>
      <c r="Q55" s="55"/>
      <c r="R55" s="55"/>
    </row>
    <row r="56" spans="1:18" ht="15" thickBot="1" x14ac:dyDescent="0.35">
      <c r="A56" s="74"/>
      <c r="B56" s="75">
        <v>18</v>
      </c>
      <c r="C56" s="76"/>
      <c r="D56" s="76">
        <v>19</v>
      </c>
      <c r="E56" s="71"/>
      <c r="F56" s="71"/>
      <c r="G56" s="71"/>
      <c r="H56" s="72">
        <v>20</v>
      </c>
      <c r="I56" s="114"/>
      <c r="J56" s="55"/>
      <c r="K56" s="55"/>
      <c r="L56" s="55"/>
      <c r="M56" s="55"/>
      <c r="N56" s="55"/>
      <c r="O56" s="55"/>
      <c r="P56" s="55"/>
      <c r="Q56" s="55"/>
      <c r="R56" s="55"/>
    </row>
    <row r="57" spans="1:18" x14ac:dyDescent="0.3">
      <c r="A57" s="122"/>
      <c r="B57" s="80"/>
      <c r="C57" s="80"/>
      <c r="D57" s="80"/>
      <c r="E57" s="79"/>
      <c r="F57" s="79"/>
      <c r="G57" s="79"/>
      <c r="H57" s="79"/>
      <c r="I57" s="112"/>
      <c r="J57" s="55"/>
      <c r="K57" s="55"/>
      <c r="L57" s="55"/>
      <c r="M57" s="55"/>
      <c r="N57" s="55"/>
      <c r="O57" s="55"/>
      <c r="P57" s="55"/>
      <c r="Q57" s="55"/>
      <c r="R57" s="55"/>
    </row>
    <row r="58" spans="1:18" x14ac:dyDescent="0.3">
      <c r="A58" s="94"/>
      <c r="B58" s="89"/>
      <c r="C58" s="89">
        <v>0</v>
      </c>
      <c r="D58" s="90">
        <v>3</v>
      </c>
      <c r="E58" s="91">
        <v>2015.12</v>
      </c>
      <c r="F58" s="92"/>
      <c r="G58" s="89">
        <v>0</v>
      </c>
      <c r="H58" s="93">
        <v>6</v>
      </c>
      <c r="I58" s="91">
        <v>2185.9299999999998</v>
      </c>
      <c r="J58" s="55"/>
      <c r="K58" s="55"/>
      <c r="L58" s="55"/>
      <c r="M58" s="55"/>
      <c r="N58" s="55"/>
      <c r="O58" s="55"/>
      <c r="P58" s="55"/>
      <c r="Q58" s="55"/>
      <c r="R58" s="55"/>
    </row>
    <row r="59" spans="1:18" x14ac:dyDescent="0.3">
      <c r="A59" s="94"/>
      <c r="B59" s="89"/>
      <c r="C59" s="89">
        <v>1</v>
      </c>
      <c r="D59" s="93">
        <v>4</v>
      </c>
      <c r="E59" s="91">
        <v>2083.1799999999998</v>
      </c>
      <c r="F59" s="92"/>
      <c r="G59" s="89">
        <v>1</v>
      </c>
      <c r="H59" s="93">
        <v>7</v>
      </c>
      <c r="I59" s="91">
        <v>2236.5700000000002</v>
      </c>
      <c r="J59" s="55"/>
      <c r="K59" s="55"/>
      <c r="L59" s="55"/>
      <c r="M59" s="55"/>
      <c r="N59" s="55"/>
      <c r="O59" s="55"/>
      <c r="P59" s="55"/>
      <c r="Q59" s="55"/>
      <c r="R59" s="55"/>
    </row>
    <row r="60" spans="1:18" x14ac:dyDescent="0.3">
      <c r="A60" s="94">
        <v>19</v>
      </c>
      <c r="B60" s="96"/>
      <c r="C60" s="89">
        <v>2</v>
      </c>
      <c r="D60" s="93">
        <v>5</v>
      </c>
      <c r="E60" s="91">
        <v>2149.7199999999998</v>
      </c>
      <c r="F60" s="92"/>
      <c r="G60" s="89">
        <v>2</v>
      </c>
      <c r="H60" s="93">
        <v>8</v>
      </c>
      <c r="I60" s="91">
        <v>2285.77</v>
      </c>
      <c r="J60" s="55"/>
      <c r="K60" s="55"/>
      <c r="L60" s="55"/>
      <c r="M60" s="55"/>
      <c r="N60" s="55"/>
      <c r="O60" s="55"/>
      <c r="P60" s="55"/>
      <c r="Q60" s="55"/>
      <c r="R60" s="55"/>
    </row>
    <row r="61" spans="1:18" x14ac:dyDescent="0.3">
      <c r="A61" s="98">
        <v>20</v>
      </c>
      <c r="B61" s="134"/>
      <c r="C61" s="89">
        <v>3</v>
      </c>
      <c r="D61" s="93">
        <v>6</v>
      </c>
      <c r="E61" s="91">
        <v>2185.9299999999998</v>
      </c>
      <c r="F61" s="92"/>
      <c r="G61" s="89">
        <v>3</v>
      </c>
      <c r="H61" s="93">
        <v>9</v>
      </c>
      <c r="I61" s="91">
        <v>2339.3200000000002</v>
      </c>
      <c r="J61" s="55"/>
      <c r="K61" s="55"/>
      <c r="L61" s="55"/>
      <c r="M61" s="55"/>
      <c r="N61" s="55"/>
      <c r="O61" s="55"/>
      <c r="P61" s="55"/>
      <c r="Q61" s="55"/>
      <c r="R61" s="55"/>
    </row>
    <row r="62" spans="1:18" x14ac:dyDescent="0.3">
      <c r="A62" s="89"/>
      <c r="B62" s="89"/>
      <c r="C62" s="89">
        <v>4</v>
      </c>
      <c r="D62" s="93">
        <v>7</v>
      </c>
      <c r="E62" s="91">
        <v>2236.5700000000002</v>
      </c>
      <c r="F62" s="92"/>
      <c r="G62" s="89">
        <v>4</v>
      </c>
      <c r="H62" s="93">
        <v>10</v>
      </c>
      <c r="I62" s="91">
        <v>2397.21</v>
      </c>
      <c r="J62" s="55"/>
      <c r="K62" s="55"/>
      <c r="L62" s="55"/>
      <c r="M62" s="55"/>
      <c r="N62" s="55"/>
      <c r="O62" s="55"/>
      <c r="P62" s="55"/>
      <c r="Q62" s="55"/>
      <c r="R62" s="55"/>
    </row>
    <row r="63" spans="1:18" x14ac:dyDescent="0.3">
      <c r="A63" s="135"/>
      <c r="B63" s="89"/>
      <c r="C63" s="89"/>
      <c r="D63" s="89"/>
      <c r="E63" s="92"/>
      <c r="F63" s="92"/>
      <c r="G63" s="89">
        <v>5</v>
      </c>
      <c r="H63" s="93">
        <v>11</v>
      </c>
      <c r="I63" s="91">
        <v>2462.3200000000002</v>
      </c>
      <c r="J63" s="55"/>
      <c r="K63" s="55"/>
      <c r="L63" s="55"/>
      <c r="M63" s="55"/>
      <c r="N63" s="55"/>
      <c r="O63" s="55"/>
      <c r="P63" s="55"/>
      <c r="Q63" s="55"/>
      <c r="R63" s="55"/>
    </row>
    <row r="64" spans="1:18" x14ac:dyDescent="0.3">
      <c r="A64" s="87"/>
      <c r="B64" s="92"/>
      <c r="C64" s="92"/>
      <c r="D64" s="92"/>
      <c r="E64" s="92"/>
      <c r="F64" s="92"/>
      <c r="G64" s="89">
        <v>6</v>
      </c>
      <c r="H64" s="93">
        <v>12</v>
      </c>
      <c r="I64" s="91">
        <v>2530.33</v>
      </c>
      <c r="J64" s="55"/>
      <c r="K64" s="55"/>
      <c r="L64" s="55"/>
      <c r="M64" s="55"/>
      <c r="N64" s="55"/>
      <c r="O64" s="55"/>
      <c r="P64" s="55"/>
      <c r="Q64" s="55"/>
      <c r="R64" s="55"/>
    </row>
    <row r="65" spans="1:18" x14ac:dyDescent="0.3">
      <c r="A65" s="87"/>
      <c r="B65" s="92"/>
      <c r="C65" s="92"/>
      <c r="D65" s="92"/>
      <c r="E65" s="92"/>
      <c r="F65" s="92"/>
      <c r="G65" s="89">
        <v>7</v>
      </c>
      <c r="H65" s="93">
        <v>13</v>
      </c>
      <c r="I65" s="91">
        <v>2607.0500000000002</v>
      </c>
      <c r="J65" s="55"/>
      <c r="K65" s="55"/>
      <c r="L65" s="55"/>
      <c r="M65" s="55"/>
      <c r="N65" s="55"/>
      <c r="O65" s="55"/>
      <c r="P65" s="55"/>
      <c r="Q65" s="55"/>
      <c r="R65" s="55"/>
    </row>
    <row r="66" spans="1:18" x14ac:dyDescent="0.3">
      <c r="A66" s="87"/>
      <c r="B66" s="92"/>
      <c r="C66" s="92"/>
      <c r="D66" s="92"/>
      <c r="E66" s="92"/>
      <c r="F66" s="92"/>
      <c r="G66" s="89">
        <v>8</v>
      </c>
      <c r="H66" s="93">
        <v>14</v>
      </c>
      <c r="I66" s="91">
        <v>2683.73</v>
      </c>
      <c r="J66" s="55"/>
      <c r="K66" s="55"/>
      <c r="L66" s="55"/>
      <c r="M66" s="55"/>
      <c r="N66" s="55"/>
      <c r="O66" s="55"/>
      <c r="P66" s="55"/>
      <c r="Q66" s="55"/>
      <c r="R66" s="55"/>
    </row>
    <row r="67" spans="1:18" x14ac:dyDescent="0.3">
      <c r="A67" s="87"/>
      <c r="B67" s="92"/>
      <c r="C67" s="92"/>
      <c r="D67" s="92"/>
      <c r="E67" s="92"/>
      <c r="F67" s="92"/>
      <c r="G67" s="89">
        <v>14</v>
      </c>
      <c r="H67" s="93">
        <v>15</v>
      </c>
      <c r="I67" s="91">
        <v>2757.42</v>
      </c>
      <c r="J67" s="55"/>
      <c r="K67" s="55"/>
      <c r="L67" s="55"/>
      <c r="M67" s="55"/>
      <c r="N67" s="55"/>
      <c r="O67" s="55"/>
      <c r="P67" s="55"/>
      <c r="Q67" s="55"/>
      <c r="R67" s="55"/>
    </row>
    <row r="68" spans="1:18" ht="15" thickBot="1" x14ac:dyDescent="0.35">
      <c r="A68" s="105"/>
      <c r="B68" s="106"/>
      <c r="C68" s="106"/>
      <c r="D68" s="106"/>
      <c r="E68" s="106"/>
      <c r="F68" s="106"/>
      <c r="G68" s="107">
        <v>16</v>
      </c>
      <c r="H68" s="110">
        <v>16</v>
      </c>
      <c r="I68" s="91">
        <v>2840.95</v>
      </c>
      <c r="J68" s="55"/>
      <c r="K68" s="55"/>
      <c r="L68" s="55"/>
      <c r="M68" s="55"/>
      <c r="N68" s="55"/>
      <c r="O68" s="55"/>
      <c r="P68" s="55"/>
      <c r="Q68" s="55"/>
      <c r="R68" s="55"/>
    </row>
    <row r="69" spans="1:18" x14ac:dyDescent="0.3">
      <c r="A69" s="53" t="s">
        <v>48</v>
      </c>
      <c r="B69" s="55"/>
      <c r="C69" s="55"/>
      <c r="D69" s="55"/>
      <c r="E69" s="55"/>
      <c r="F69" s="55"/>
      <c r="G69" s="136"/>
      <c r="H69" s="136"/>
      <c r="I69" s="137"/>
      <c r="J69" s="55"/>
      <c r="K69" s="55"/>
      <c r="L69" s="55"/>
      <c r="M69" s="55"/>
      <c r="N69" s="55"/>
      <c r="O69" s="55"/>
      <c r="P69" s="55"/>
      <c r="Q69" s="55"/>
      <c r="R69" s="55"/>
    </row>
    <row r="70" spans="1:18" x14ac:dyDescent="0.3">
      <c r="A70" s="54"/>
      <c r="B70" s="54"/>
      <c r="C70" s="54"/>
      <c r="D70" s="138"/>
      <c r="E70" s="138"/>
      <c r="F70" s="138"/>
      <c r="G70" s="138"/>
      <c r="H70" s="138"/>
      <c r="I70" s="138"/>
      <c r="J70" s="54"/>
      <c r="K70" s="54"/>
      <c r="L70" s="54"/>
      <c r="M70" s="54"/>
      <c r="N70" s="54"/>
      <c r="O70" s="54"/>
      <c r="P70" s="54"/>
      <c r="Q70" s="54"/>
      <c r="R70" s="54"/>
    </row>
    <row r="71" spans="1:18" x14ac:dyDescent="0.3">
      <c r="A71" s="54"/>
      <c r="B71" s="54"/>
      <c r="C71" s="54"/>
      <c r="D71" s="138"/>
      <c r="E71" s="138"/>
      <c r="F71" s="138"/>
      <c r="G71" s="138"/>
      <c r="H71" s="138"/>
      <c r="I71" s="138"/>
      <c r="J71" s="54"/>
      <c r="K71" s="54"/>
      <c r="L71" s="54"/>
      <c r="M71" s="54"/>
      <c r="N71" s="54"/>
      <c r="O71" s="54"/>
      <c r="P71" s="54"/>
      <c r="Q71" s="54"/>
      <c r="R71" s="54"/>
    </row>
    <row r="72" spans="1:18" x14ac:dyDescent="0.3">
      <c r="A72" s="64" t="s">
        <v>72</v>
      </c>
      <c r="B72" s="64"/>
      <c r="C72" s="64"/>
      <c r="D72" s="64"/>
      <c r="E72" s="53"/>
      <c r="F72" s="53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</row>
    <row r="73" spans="1:18" x14ac:dyDescent="0.3">
      <c r="A73" s="64"/>
      <c r="B73" s="64"/>
      <c r="C73" s="64"/>
      <c r="D73" s="64"/>
      <c r="E73" s="53"/>
      <c r="F73" s="53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</row>
    <row r="74" spans="1:18" x14ac:dyDescent="0.3">
      <c r="A74" s="139"/>
      <c r="B74" s="139"/>
      <c r="C74" s="139"/>
      <c r="D74" s="139"/>
      <c r="E74" s="53"/>
      <c r="F74" s="53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</row>
    <row r="75" spans="1:18" x14ac:dyDescent="0.3">
      <c r="A75" s="139" t="s">
        <v>49</v>
      </c>
      <c r="B75" s="139" t="s">
        <v>50</v>
      </c>
      <c r="C75" s="139"/>
      <c r="D75" s="140"/>
      <c r="E75" s="141" t="s">
        <v>73</v>
      </c>
      <c r="F75" s="53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18" x14ac:dyDescent="0.3">
      <c r="A76" s="139" t="s">
        <v>51</v>
      </c>
      <c r="B76" s="139" t="s">
        <v>50</v>
      </c>
      <c r="C76" s="139"/>
      <c r="D76" s="140"/>
      <c r="E76" s="141" t="s">
        <v>73</v>
      </c>
      <c r="F76" s="53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</row>
    <row r="77" spans="1:18" x14ac:dyDescent="0.3">
      <c r="A77" s="139" t="s">
        <v>45</v>
      </c>
      <c r="B77" s="139" t="s">
        <v>50</v>
      </c>
      <c r="C77" s="139"/>
      <c r="D77" s="140"/>
      <c r="E77" s="141" t="s">
        <v>73</v>
      </c>
      <c r="F77" s="53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</row>
    <row r="78" spans="1:18" x14ac:dyDescent="0.3">
      <c r="A78" s="139"/>
      <c r="B78" s="139"/>
      <c r="C78" s="92"/>
      <c r="D78" s="139"/>
      <c r="E78" s="53"/>
      <c r="F78" s="53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</row>
    <row r="79" spans="1:18" x14ac:dyDescent="0.3">
      <c r="A79" s="139" t="s">
        <v>52</v>
      </c>
      <c r="B79" s="139" t="s">
        <v>53</v>
      </c>
      <c r="C79" s="92">
        <v>0</v>
      </c>
      <c r="D79" s="139"/>
      <c r="E79" s="142"/>
      <c r="F79" s="53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</row>
    <row r="80" spans="1:18" x14ac:dyDescent="0.3">
      <c r="A80" s="143" t="s">
        <v>54</v>
      </c>
      <c r="B80" s="93">
        <v>3</v>
      </c>
      <c r="C80" s="139">
        <v>2015.12</v>
      </c>
      <c r="D80" s="139"/>
      <c r="E80" s="53" t="s">
        <v>74</v>
      </c>
      <c r="F80" s="53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</row>
    <row r="81" spans="1:18" x14ac:dyDescent="0.3">
      <c r="A81" s="143">
        <v>2</v>
      </c>
      <c r="B81" s="93">
        <v>4</v>
      </c>
      <c r="C81" s="139">
        <v>2083.1799999999998</v>
      </c>
      <c r="D81" s="139"/>
      <c r="E81" s="53" t="s">
        <v>74</v>
      </c>
      <c r="F81" s="53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</row>
    <row r="82" spans="1:18" x14ac:dyDescent="0.3">
      <c r="A82" s="143">
        <v>3</v>
      </c>
      <c r="B82" s="93">
        <v>5</v>
      </c>
      <c r="C82" s="139">
        <v>2149.7199999999998</v>
      </c>
      <c r="D82" s="139"/>
      <c r="E82" s="53" t="s">
        <v>74</v>
      </c>
      <c r="F82" s="53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</row>
    <row r="83" spans="1:18" x14ac:dyDescent="0.3">
      <c r="A83" s="143">
        <v>4</v>
      </c>
      <c r="B83" s="93">
        <v>6</v>
      </c>
      <c r="C83" s="139">
        <v>2185.9299999999998</v>
      </c>
      <c r="D83" s="139"/>
      <c r="E83" s="53" t="s">
        <v>74</v>
      </c>
      <c r="F83" s="53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</row>
    <row r="84" spans="1:18" x14ac:dyDescent="0.3">
      <c r="A84" s="143">
        <v>5</v>
      </c>
      <c r="B84" s="93">
        <v>7</v>
      </c>
      <c r="C84" s="139">
        <v>2236.5700000000002</v>
      </c>
      <c r="D84" s="139"/>
      <c r="E84" s="53" t="s">
        <v>74</v>
      </c>
      <c r="F84" s="53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1:18" x14ac:dyDescent="0.3">
      <c r="A85" s="143">
        <v>6</v>
      </c>
      <c r="B85" s="93">
        <v>8</v>
      </c>
      <c r="C85" s="139">
        <v>2285.77</v>
      </c>
      <c r="D85" s="139"/>
      <c r="E85" s="53" t="s">
        <v>74</v>
      </c>
      <c r="F85" s="53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</row>
    <row r="86" spans="1:18" x14ac:dyDescent="0.3">
      <c r="A86" s="143">
        <v>7</v>
      </c>
      <c r="B86" s="93">
        <v>9</v>
      </c>
      <c r="C86" s="139">
        <v>2339.3200000000002</v>
      </c>
      <c r="D86" s="139"/>
      <c r="E86" s="53" t="s">
        <v>74</v>
      </c>
      <c r="F86" s="53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</row>
    <row r="87" spans="1:18" x14ac:dyDescent="0.3">
      <c r="A87" s="143">
        <v>8</v>
      </c>
      <c r="B87" s="93">
        <v>10</v>
      </c>
      <c r="C87" s="139">
        <v>2397.21</v>
      </c>
      <c r="D87" s="139"/>
      <c r="E87" s="53" t="s">
        <v>74</v>
      </c>
      <c r="F87" s="53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</row>
    <row r="88" spans="1:18" x14ac:dyDescent="0.3">
      <c r="A88" s="144"/>
      <c r="B88" s="145"/>
      <c r="C88" s="145"/>
      <c r="D88" s="146"/>
      <c r="E88" s="53"/>
      <c r="F88" s="53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</row>
    <row r="89" spans="1:18" x14ac:dyDescent="0.3">
      <c r="A89" s="53" t="s">
        <v>55</v>
      </c>
      <c r="B89" s="53"/>
      <c r="C89" s="53"/>
      <c r="D89" s="53"/>
      <c r="E89" s="53"/>
      <c r="F89" s="53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</row>
    <row r="90" spans="1:18" x14ac:dyDescent="0.3">
      <c r="A90" s="53" t="s">
        <v>56</v>
      </c>
      <c r="B90" s="53"/>
      <c r="C90" s="53"/>
      <c r="D90" s="53"/>
      <c r="E90" s="53"/>
      <c r="F90" s="53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</row>
    <row r="91" spans="1:18" x14ac:dyDescent="0.3">
      <c r="A91" s="53"/>
      <c r="B91" s="53"/>
      <c r="C91" s="53"/>
      <c r="D91" s="53"/>
      <c r="E91" s="53"/>
      <c r="F91" s="53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</row>
    <row r="92" spans="1:18" x14ac:dyDescent="0.3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</row>
    <row r="93" spans="1:18" x14ac:dyDescent="0.3">
      <c r="A93" s="147" t="s">
        <v>75</v>
      </c>
      <c r="B93" s="53"/>
      <c r="C93" s="53"/>
      <c r="D93" s="53"/>
      <c r="E93" s="53"/>
      <c r="F93" s="53"/>
      <c r="G93" s="53"/>
      <c r="H93" s="53"/>
      <c r="I93" s="55"/>
      <c r="J93" s="55"/>
      <c r="K93" s="55"/>
      <c r="L93" s="55"/>
      <c r="M93" s="55"/>
      <c r="N93" s="55"/>
      <c r="O93" s="55"/>
      <c r="P93" s="55"/>
      <c r="Q93" s="55"/>
      <c r="R93" s="55"/>
    </row>
    <row r="94" spans="1:18" ht="15" thickBot="1" x14ac:dyDescent="0.35">
      <c r="A94" s="53"/>
      <c r="B94" s="53"/>
      <c r="C94" s="53"/>
      <c r="D94" s="53"/>
      <c r="E94" s="53"/>
      <c r="F94" s="53"/>
      <c r="G94" s="53"/>
      <c r="H94" s="53"/>
      <c r="I94" s="55"/>
      <c r="J94" s="55"/>
      <c r="K94" s="55"/>
      <c r="L94" s="55"/>
      <c r="M94" s="55"/>
      <c r="N94" s="55"/>
      <c r="O94" s="55"/>
      <c r="P94" s="55"/>
      <c r="Q94" s="55"/>
      <c r="R94" s="55"/>
    </row>
    <row r="95" spans="1:18" ht="15" thickBot="1" x14ac:dyDescent="0.35">
      <c r="A95" s="148" t="s">
        <v>57</v>
      </c>
      <c r="B95" s="149"/>
      <c r="C95" s="150"/>
      <c r="D95" s="53"/>
      <c r="E95" s="151" t="s">
        <v>76</v>
      </c>
      <c r="F95" s="152"/>
      <c r="G95" s="152"/>
      <c r="H95" s="153"/>
      <c r="I95" s="55"/>
      <c r="J95" s="55"/>
      <c r="K95" s="55"/>
      <c r="L95" s="55"/>
      <c r="M95" s="55"/>
      <c r="N95" s="55"/>
      <c r="O95" s="55"/>
      <c r="P95" s="55"/>
      <c r="Q95" s="55"/>
      <c r="R95" s="55"/>
    </row>
    <row r="96" spans="1:18" ht="15" thickBot="1" x14ac:dyDescent="0.35">
      <c r="A96" s="154" t="s">
        <v>58</v>
      </c>
      <c r="B96" s="155">
        <v>0</v>
      </c>
      <c r="C96" s="156"/>
      <c r="D96" s="53"/>
      <c r="E96" s="157" t="s">
        <v>59</v>
      </c>
      <c r="F96" s="158"/>
      <c r="G96" s="159"/>
      <c r="H96" s="160"/>
      <c r="I96" s="55"/>
      <c r="J96" s="55"/>
      <c r="K96" s="55"/>
      <c r="L96" s="55"/>
      <c r="M96" s="55"/>
      <c r="N96" s="55"/>
      <c r="O96" s="55"/>
      <c r="P96" s="55"/>
      <c r="Q96" s="55"/>
      <c r="R96" s="55"/>
    </row>
    <row r="97" spans="1:18" ht="15" thickBot="1" x14ac:dyDescent="0.35">
      <c r="A97" s="161" t="s">
        <v>60</v>
      </c>
      <c r="B97" s="162"/>
      <c r="C97" s="163"/>
      <c r="D97" s="53"/>
      <c r="E97" s="122">
        <v>1</v>
      </c>
      <c r="F97" s="79">
        <v>0</v>
      </c>
      <c r="G97" s="79"/>
      <c r="H97" s="112"/>
      <c r="I97" s="55"/>
      <c r="J97" s="55"/>
      <c r="K97" s="55"/>
      <c r="L97" s="55"/>
      <c r="M97" s="55"/>
      <c r="N97" s="55"/>
      <c r="O97" s="55"/>
      <c r="P97" s="55"/>
      <c r="Q97" s="55"/>
      <c r="R97" s="55"/>
    </row>
    <row r="98" spans="1:18" ht="15" thickBot="1" x14ac:dyDescent="0.35">
      <c r="A98" s="164">
        <v>15</v>
      </c>
      <c r="B98" s="121">
        <v>0</v>
      </c>
      <c r="C98" s="124"/>
      <c r="D98" s="53"/>
      <c r="E98" s="94">
        <v>2</v>
      </c>
      <c r="F98" s="79">
        <v>2277.0951848452</v>
      </c>
      <c r="G98" s="92"/>
      <c r="H98" s="104"/>
      <c r="I98" s="55"/>
      <c r="J98" s="55"/>
      <c r="K98" s="55"/>
      <c r="L98" s="55"/>
      <c r="M98" s="55"/>
      <c r="N98" s="55"/>
      <c r="O98" s="55"/>
      <c r="P98" s="55"/>
      <c r="Q98" s="55"/>
      <c r="R98" s="55"/>
    </row>
    <row r="99" spans="1:18" ht="15" thickBot="1" x14ac:dyDescent="0.35">
      <c r="A99" s="165">
        <v>16</v>
      </c>
      <c r="B99" s="121">
        <v>3033.9657853337399</v>
      </c>
      <c r="C99" s="104"/>
      <c r="D99" s="53"/>
      <c r="E99" s="94">
        <v>3</v>
      </c>
      <c r="F99" s="79">
        <v>2371.1692532140005</v>
      </c>
      <c r="G99" s="92"/>
      <c r="H99" s="104"/>
      <c r="I99" s="55"/>
      <c r="J99" s="55"/>
      <c r="K99" s="55"/>
      <c r="L99" s="55"/>
      <c r="M99" s="55"/>
      <c r="N99" s="55"/>
      <c r="O99" s="55"/>
      <c r="P99" s="55"/>
      <c r="Q99" s="55"/>
      <c r="R99" s="55"/>
    </row>
    <row r="100" spans="1:18" ht="15" thickBot="1" x14ac:dyDescent="0.35">
      <c r="A100" s="165">
        <v>17</v>
      </c>
      <c r="B100" s="121">
        <v>3106.0301453153702</v>
      </c>
      <c r="C100" s="104"/>
      <c r="D100" s="53"/>
      <c r="E100" s="94">
        <v>4</v>
      </c>
      <c r="F100" s="79">
        <v>2433.3942591064001</v>
      </c>
      <c r="G100" s="92"/>
      <c r="H100" s="104"/>
      <c r="I100" s="55"/>
      <c r="J100" s="55"/>
      <c r="K100" s="55"/>
      <c r="L100" s="55"/>
      <c r="M100" s="55"/>
      <c r="N100" s="55"/>
      <c r="O100" s="55"/>
      <c r="P100" s="55"/>
      <c r="Q100" s="55"/>
      <c r="R100" s="55"/>
    </row>
    <row r="101" spans="1:18" ht="15" thickBot="1" x14ac:dyDescent="0.35">
      <c r="A101" s="165">
        <v>18</v>
      </c>
      <c r="B101" s="121">
        <v>3305.2799471022236</v>
      </c>
      <c r="C101" s="104"/>
      <c r="D101" s="53"/>
      <c r="E101" s="94">
        <v>5</v>
      </c>
      <c r="F101" s="79">
        <v>2650.4680592548002</v>
      </c>
      <c r="G101" s="92"/>
      <c r="H101" s="104"/>
      <c r="I101" s="55"/>
      <c r="J101" s="55"/>
      <c r="K101" s="55"/>
      <c r="L101" s="55"/>
      <c r="M101" s="55"/>
      <c r="N101" s="55"/>
      <c r="O101" s="55"/>
      <c r="P101" s="55"/>
      <c r="Q101" s="55"/>
      <c r="R101" s="55"/>
    </row>
    <row r="102" spans="1:18" ht="15" thickBot="1" x14ac:dyDescent="0.35">
      <c r="A102" s="165">
        <v>19</v>
      </c>
      <c r="B102" s="121">
        <v>3633.6635798398834</v>
      </c>
      <c r="C102" s="104"/>
      <c r="D102" s="53"/>
      <c r="E102" s="94">
        <v>6</v>
      </c>
      <c r="F102" s="79">
        <v>2804.5155011724605</v>
      </c>
      <c r="G102" s="92"/>
      <c r="H102" s="104"/>
      <c r="I102" s="55"/>
      <c r="J102" s="55"/>
      <c r="K102" s="55"/>
      <c r="L102" s="55"/>
      <c r="M102" s="55"/>
      <c r="N102" s="55"/>
      <c r="O102" s="55"/>
      <c r="P102" s="55"/>
      <c r="Q102" s="55"/>
      <c r="R102" s="55"/>
    </row>
    <row r="103" spans="1:18" ht="15" thickBot="1" x14ac:dyDescent="0.35">
      <c r="A103" s="166">
        <v>20</v>
      </c>
      <c r="B103" s="121">
        <v>3966.250183734031</v>
      </c>
      <c r="C103" s="108"/>
      <c r="D103" s="53"/>
      <c r="E103" s="94">
        <v>7</v>
      </c>
      <c r="F103" s="79">
        <v>2962.5263626209007</v>
      </c>
      <c r="G103" s="92"/>
      <c r="H103" s="104"/>
      <c r="I103" s="55"/>
      <c r="J103" s="55"/>
      <c r="K103" s="55"/>
      <c r="L103" s="55"/>
      <c r="M103" s="55"/>
      <c r="N103" s="55"/>
      <c r="O103" s="55"/>
      <c r="P103" s="55"/>
      <c r="Q103" s="55"/>
      <c r="R103" s="55"/>
    </row>
    <row r="104" spans="1:18" ht="15" thickBot="1" x14ac:dyDescent="0.35">
      <c r="A104" s="53"/>
      <c r="B104" s="53"/>
      <c r="C104" s="53"/>
      <c r="D104" s="53"/>
      <c r="E104" s="94">
        <v>8</v>
      </c>
      <c r="F104" s="79">
        <v>3033.9657853337399</v>
      </c>
      <c r="G104" s="92"/>
      <c r="H104" s="104"/>
      <c r="I104" s="55"/>
      <c r="J104" s="55"/>
      <c r="K104" s="55"/>
      <c r="L104" s="55"/>
      <c r="M104" s="55"/>
      <c r="N104" s="55"/>
      <c r="O104" s="55"/>
      <c r="P104" s="55"/>
      <c r="Q104" s="55"/>
      <c r="R104" s="55"/>
    </row>
    <row r="105" spans="1:18" ht="15" thickBot="1" x14ac:dyDescent="0.35">
      <c r="A105" s="53"/>
      <c r="B105" s="53"/>
      <c r="C105" s="53"/>
      <c r="D105" s="53"/>
      <c r="E105" s="94">
        <v>9</v>
      </c>
      <c r="F105" s="79">
        <v>3353.7773390249308</v>
      </c>
      <c r="G105" s="92"/>
      <c r="H105" s="104"/>
      <c r="I105" s="55"/>
      <c r="J105" s="55"/>
      <c r="K105" s="55"/>
      <c r="L105" s="55"/>
      <c r="M105" s="55"/>
      <c r="N105" s="55"/>
      <c r="O105" s="55"/>
      <c r="P105" s="55"/>
      <c r="Q105" s="55"/>
      <c r="R105" s="55"/>
    </row>
    <row r="106" spans="1:18" ht="15" thickBot="1" x14ac:dyDescent="0.35">
      <c r="A106" s="53"/>
      <c r="B106" s="53"/>
      <c r="C106" s="53"/>
      <c r="D106" s="53"/>
      <c r="E106" s="94">
        <v>10</v>
      </c>
      <c r="F106" s="79">
        <v>3687.3351197841907</v>
      </c>
      <c r="G106" s="92"/>
      <c r="H106" s="104"/>
      <c r="I106" s="55"/>
      <c r="J106" s="55"/>
      <c r="K106" s="55"/>
      <c r="L106" s="55"/>
      <c r="M106" s="55"/>
      <c r="N106" s="55"/>
      <c r="O106" s="55"/>
      <c r="P106" s="55"/>
      <c r="Q106" s="55"/>
      <c r="R106" s="55"/>
    </row>
    <row r="107" spans="1:18" ht="15" thickBot="1" x14ac:dyDescent="0.35">
      <c r="A107" s="53"/>
      <c r="B107" s="53"/>
      <c r="C107" s="53"/>
      <c r="D107" s="53"/>
      <c r="E107" s="94">
        <v>11</v>
      </c>
      <c r="F107" s="79">
        <v>4161.8630498346802</v>
      </c>
      <c r="G107" s="92"/>
      <c r="H107" s="104"/>
      <c r="I107" s="55"/>
      <c r="J107" s="55"/>
      <c r="K107" s="55"/>
      <c r="L107" s="55"/>
      <c r="M107" s="55"/>
      <c r="N107" s="55"/>
      <c r="O107" s="55"/>
      <c r="P107" s="55"/>
      <c r="Q107" s="55"/>
      <c r="R107" s="55"/>
    </row>
    <row r="108" spans="1:18" ht="15" thickBot="1" x14ac:dyDescent="0.35">
      <c r="A108" s="53"/>
      <c r="B108" s="53"/>
      <c r="C108" s="53"/>
      <c r="D108" s="53"/>
      <c r="E108" s="94">
        <v>12</v>
      </c>
      <c r="F108" s="79">
        <v>4937.8709732749721</v>
      </c>
      <c r="G108" s="92"/>
      <c r="H108" s="104"/>
      <c r="I108" s="55"/>
      <c r="J108" s="55"/>
      <c r="K108" s="55"/>
      <c r="L108" s="55"/>
      <c r="M108" s="55"/>
      <c r="N108" s="55"/>
      <c r="O108" s="55"/>
      <c r="P108" s="55"/>
      <c r="Q108" s="55"/>
      <c r="R108" s="55"/>
    </row>
    <row r="109" spans="1:18" ht="15" thickBot="1" x14ac:dyDescent="0.35">
      <c r="A109" s="53"/>
      <c r="B109" s="53"/>
      <c r="C109" s="53"/>
      <c r="D109" s="53"/>
      <c r="E109" s="94">
        <v>13</v>
      </c>
      <c r="F109" s="79">
        <v>5323.7061945545011</v>
      </c>
      <c r="G109" s="92"/>
      <c r="H109" s="104"/>
      <c r="I109" s="55"/>
      <c r="J109" s="55"/>
      <c r="K109" s="55"/>
      <c r="L109" s="55"/>
      <c r="M109" s="55"/>
      <c r="N109" s="55"/>
      <c r="O109" s="55"/>
      <c r="P109" s="55"/>
      <c r="Q109" s="55"/>
      <c r="R109" s="55"/>
    </row>
    <row r="110" spans="1:18" ht="15" thickBot="1" x14ac:dyDescent="0.35">
      <c r="A110" s="53"/>
      <c r="B110" s="53"/>
      <c r="C110" s="53"/>
      <c r="D110" s="53"/>
      <c r="E110" s="167">
        <v>14</v>
      </c>
      <c r="F110" s="79">
        <v>6132.358049251272</v>
      </c>
      <c r="G110" s="106"/>
      <c r="H110" s="108"/>
      <c r="I110" s="55"/>
      <c r="J110" s="55"/>
      <c r="K110" s="55"/>
      <c r="L110" s="55"/>
      <c r="M110" s="55"/>
      <c r="N110" s="55"/>
      <c r="O110" s="55"/>
      <c r="P110" s="55"/>
      <c r="Q110" s="55"/>
      <c r="R110" s="55"/>
    </row>
    <row r="111" spans="1:18" ht="15" thickBot="1" x14ac:dyDescent="0.35">
      <c r="A111" s="138"/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</row>
    <row r="112" spans="1:18" x14ac:dyDescent="0.3">
      <c r="A112" s="168" t="s">
        <v>77</v>
      </c>
      <c r="B112" s="169"/>
      <c r="C112" s="169"/>
      <c r="D112" s="169"/>
      <c r="E112" s="170"/>
      <c r="F112" s="170"/>
      <c r="G112" s="170"/>
      <c r="H112" s="171"/>
      <c r="I112" s="55"/>
      <c r="J112" s="55"/>
      <c r="K112" s="55"/>
      <c r="L112" s="55"/>
      <c r="M112" s="55"/>
      <c r="N112" s="55"/>
      <c r="O112" s="55"/>
      <c r="P112" s="55"/>
      <c r="Q112" s="55"/>
      <c r="R112" s="55"/>
    </row>
    <row r="113" spans="1:18" ht="15" thickBot="1" x14ac:dyDescent="0.35">
      <c r="A113" s="172" t="s">
        <v>61</v>
      </c>
      <c r="B113" s="173"/>
      <c r="C113" s="173"/>
      <c r="D113" s="173"/>
      <c r="E113" s="174"/>
      <c r="F113" s="174"/>
      <c r="G113" s="174"/>
      <c r="H113" s="175"/>
      <c r="I113" s="55"/>
      <c r="J113" s="55"/>
      <c r="K113" s="55"/>
      <c r="L113" s="55"/>
      <c r="M113" s="55"/>
      <c r="N113" s="55"/>
      <c r="O113" s="55"/>
      <c r="P113" s="55"/>
      <c r="Q113" s="55"/>
      <c r="R113" s="55"/>
    </row>
    <row r="114" spans="1:18" ht="15" thickBot="1" x14ac:dyDescent="0.35">
      <c r="A114" s="176"/>
      <c r="B114" s="177">
        <v>1</v>
      </c>
      <c r="C114" s="177">
        <v>2</v>
      </c>
      <c r="D114" s="177">
        <v>3</v>
      </c>
      <c r="E114" s="177">
        <v>4</v>
      </c>
      <c r="F114" s="177">
        <v>5</v>
      </c>
      <c r="G114" s="177">
        <v>6</v>
      </c>
      <c r="H114" s="178">
        <v>7</v>
      </c>
      <c r="I114" s="55"/>
      <c r="J114" s="55"/>
      <c r="K114" s="55"/>
      <c r="L114" s="55"/>
      <c r="M114" s="55"/>
      <c r="N114" s="55"/>
      <c r="O114" s="55"/>
      <c r="P114" s="55"/>
      <c r="Q114" s="55"/>
      <c r="R114" s="55"/>
    </row>
    <row r="115" spans="1:18" x14ac:dyDescent="0.3">
      <c r="A115" s="179">
        <v>8</v>
      </c>
      <c r="B115" s="180">
        <v>2277.0951848452</v>
      </c>
      <c r="C115" s="180"/>
      <c r="D115" s="180"/>
      <c r="E115" s="180"/>
      <c r="F115" s="180"/>
      <c r="G115" s="180"/>
      <c r="H115" s="180"/>
      <c r="I115" s="55"/>
      <c r="J115" s="55"/>
      <c r="K115" s="55"/>
      <c r="L115" s="55"/>
      <c r="M115" s="55"/>
      <c r="N115" s="55"/>
      <c r="O115" s="55"/>
      <c r="P115" s="55"/>
      <c r="Q115" s="55"/>
      <c r="R115" s="55"/>
    </row>
    <row r="116" spans="1:18" x14ac:dyDescent="0.3">
      <c r="A116" s="181">
        <v>9</v>
      </c>
      <c r="B116" s="180">
        <v>2321.9396697304001</v>
      </c>
      <c r="C116" s="180">
        <v>2371.1692532140005</v>
      </c>
      <c r="D116" s="180">
        <v>2433.3942591064001</v>
      </c>
      <c r="E116" s="180"/>
      <c r="F116" s="180"/>
      <c r="G116" s="180"/>
      <c r="H116" s="180"/>
      <c r="I116" s="55"/>
      <c r="J116" s="55"/>
      <c r="K116" s="55"/>
      <c r="L116" s="55"/>
      <c r="M116" s="55"/>
      <c r="N116" s="55"/>
      <c r="O116" s="55"/>
      <c r="P116" s="55"/>
      <c r="Q116" s="55"/>
      <c r="R116" s="55"/>
    </row>
    <row r="117" spans="1:18" x14ac:dyDescent="0.3">
      <c r="A117" s="181">
        <v>10</v>
      </c>
      <c r="B117" s="180"/>
      <c r="C117" s="180">
        <v>2433.3942591064001</v>
      </c>
      <c r="D117" s="180">
        <v>2498.5084054816002</v>
      </c>
      <c r="E117" s="180"/>
      <c r="F117" s="180"/>
      <c r="G117" s="180"/>
      <c r="H117" s="180"/>
      <c r="I117" s="55"/>
      <c r="J117" s="55"/>
      <c r="K117" s="55"/>
      <c r="L117" s="55"/>
      <c r="M117" s="55"/>
      <c r="N117" s="55"/>
      <c r="O117" s="55"/>
      <c r="P117" s="55"/>
      <c r="Q117" s="55"/>
      <c r="R117" s="55"/>
    </row>
    <row r="118" spans="1:18" x14ac:dyDescent="0.3">
      <c r="A118" s="181">
        <v>11</v>
      </c>
      <c r="B118" s="180"/>
      <c r="C118" s="180"/>
      <c r="D118" s="180"/>
      <c r="E118" s="180">
        <v>2650.4680592548002</v>
      </c>
      <c r="F118" s="180"/>
      <c r="G118" s="180"/>
      <c r="H118" s="180"/>
      <c r="I118" s="55"/>
      <c r="J118" s="55"/>
      <c r="K118" s="55"/>
      <c r="L118" s="55"/>
      <c r="M118" s="55"/>
      <c r="N118" s="55"/>
      <c r="O118" s="55"/>
      <c r="P118" s="55"/>
      <c r="Q118" s="55"/>
      <c r="R118" s="55"/>
    </row>
    <row r="119" spans="1:18" x14ac:dyDescent="0.3">
      <c r="A119" s="181">
        <v>12</v>
      </c>
      <c r="B119" s="180"/>
      <c r="C119" s="180"/>
      <c r="D119" s="180"/>
      <c r="E119" s="180">
        <v>2722.4405014293607</v>
      </c>
      <c r="F119" s="180">
        <v>2804.5155011724605</v>
      </c>
      <c r="G119" s="180">
        <v>2962.5263626209007</v>
      </c>
      <c r="H119" s="180">
        <v>3196.4987976070693</v>
      </c>
      <c r="I119" s="55"/>
      <c r="J119" s="55"/>
      <c r="K119" s="55"/>
      <c r="L119" s="55"/>
      <c r="M119" s="55"/>
      <c r="N119" s="55"/>
      <c r="O119" s="55"/>
      <c r="P119" s="55"/>
      <c r="Q119" s="55"/>
      <c r="R119" s="55"/>
    </row>
    <row r="120" spans="1:18" x14ac:dyDescent="0.3">
      <c r="A120" s="181">
        <v>13</v>
      </c>
      <c r="B120" s="180"/>
      <c r="C120" s="180"/>
      <c r="D120" s="180"/>
      <c r="E120" s="180"/>
      <c r="F120" s="180">
        <v>2882.02211889918</v>
      </c>
      <c r="G120" s="180">
        <v>3033.9657853337399</v>
      </c>
      <c r="H120" s="180">
        <v>3272.7967725326057</v>
      </c>
      <c r="I120" s="55"/>
      <c r="J120" s="55"/>
      <c r="K120" s="55"/>
      <c r="L120" s="55"/>
      <c r="M120" s="55"/>
      <c r="N120" s="55"/>
      <c r="O120" s="55"/>
      <c r="P120" s="55"/>
      <c r="Q120" s="55"/>
      <c r="R120" s="55"/>
    </row>
    <row r="121" spans="1:18" ht="15" thickBot="1" x14ac:dyDescent="0.35">
      <c r="A121" s="182"/>
      <c r="B121" s="183"/>
      <c r="C121" s="183"/>
      <c r="D121" s="183"/>
      <c r="E121" s="183"/>
      <c r="F121" s="183"/>
      <c r="G121" s="183"/>
      <c r="H121" s="184"/>
      <c r="I121" s="55"/>
      <c r="J121" s="55"/>
      <c r="K121" s="55"/>
      <c r="L121" s="55"/>
      <c r="M121" s="55"/>
      <c r="N121" s="55"/>
      <c r="O121" s="55"/>
      <c r="P121" s="55"/>
      <c r="Q121" s="55"/>
      <c r="R121" s="55"/>
    </row>
    <row r="122" spans="1:18" ht="15" thickBot="1" x14ac:dyDescent="0.35">
      <c r="A122" s="185"/>
      <c r="B122" s="177">
        <v>8</v>
      </c>
      <c r="C122" s="177">
        <v>9</v>
      </c>
      <c r="D122" s="177">
        <v>10</v>
      </c>
      <c r="E122" s="177">
        <v>11</v>
      </c>
      <c r="F122" s="186">
        <v>12</v>
      </c>
      <c r="G122" s="177">
        <v>13</v>
      </c>
      <c r="H122" s="178">
        <v>14</v>
      </c>
      <c r="I122" s="55"/>
      <c r="J122" s="55"/>
      <c r="K122" s="55"/>
      <c r="L122" s="55"/>
      <c r="M122" s="55"/>
      <c r="N122" s="55"/>
      <c r="O122" s="55"/>
      <c r="P122" s="55"/>
      <c r="Q122" s="55"/>
      <c r="R122" s="55"/>
    </row>
    <row r="123" spans="1:18" x14ac:dyDescent="0.3">
      <c r="A123" s="187">
        <v>12</v>
      </c>
      <c r="B123" s="180">
        <v>3353.7773390249308</v>
      </c>
      <c r="C123" s="180">
        <v>3687.3351197841907</v>
      </c>
      <c r="D123" s="180">
        <v>4275.1515316952</v>
      </c>
      <c r="E123" s="180">
        <v>5161.6649290317528</v>
      </c>
      <c r="F123" s="180">
        <v>5649.3557345888858</v>
      </c>
      <c r="G123" s="180">
        <v>6454.8359630921514</v>
      </c>
      <c r="H123" s="180">
        <v>7295.2542240116254</v>
      </c>
      <c r="I123" s="55"/>
      <c r="J123" s="55"/>
      <c r="K123" s="55"/>
      <c r="L123" s="55"/>
      <c r="M123" s="55"/>
      <c r="N123" s="55"/>
      <c r="O123" s="55"/>
      <c r="P123" s="55"/>
      <c r="Q123" s="55"/>
      <c r="R123" s="55"/>
    </row>
    <row r="124" spans="1:18" ht="15" thickBot="1" x14ac:dyDescent="0.35">
      <c r="A124" s="188">
        <v>13</v>
      </c>
      <c r="B124" s="180">
        <v>3428.5513208946086</v>
      </c>
      <c r="C124" s="180">
        <v>3763.5920452193504</v>
      </c>
      <c r="D124" s="139"/>
      <c r="E124" s="139"/>
      <c r="F124" s="139"/>
      <c r="G124" s="139"/>
      <c r="H124" s="189"/>
      <c r="I124" s="55"/>
      <c r="J124" s="55"/>
      <c r="K124" s="55"/>
      <c r="L124" s="55"/>
      <c r="M124" s="55"/>
      <c r="N124" s="55"/>
      <c r="O124" s="55"/>
      <c r="P124" s="55"/>
      <c r="Q124" s="55"/>
      <c r="R124" s="55"/>
    </row>
    <row r="125" spans="1:18" ht="15" thickBot="1" x14ac:dyDescent="0.35">
      <c r="A125" s="190" t="s">
        <v>62</v>
      </c>
      <c r="B125" s="174"/>
      <c r="C125" s="174"/>
      <c r="D125" s="174"/>
      <c r="E125" s="174"/>
      <c r="F125" s="174"/>
      <c r="G125" s="174"/>
      <c r="H125" s="175"/>
      <c r="I125" s="55"/>
      <c r="J125" s="55"/>
      <c r="K125" s="55"/>
      <c r="L125" s="55"/>
      <c r="M125" s="55"/>
      <c r="N125" s="55"/>
      <c r="O125" s="55"/>
      <c r="P125" s="55"/>
      <c r="Q125" s="55"/>
      <c r="R125" s="55"/>
    </row>
    <row r="126" spans="1:18" x14ac:dyDescent="0.3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</row>
    <row r="127" spans="1:18" x14ac:dyDescent="0.3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</row>
    <row r="128" spans="1:18" x14ac:dyDescent="0.3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</row>
    <row r="129" spans="1:18" x14ac:dyDescent="0.3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</row>
    <row r="130" spans="1:18" x14ac:dyDescent="0.3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6D3A-E08F-4749-885F-32A5B3E9C26E}">
  <dimension ref="A1:G53"/>
  <sheetViews>
    <sheetView tabSelected="1" workbookViewId="0">
      <selection activeCell="B4" sqref="B4:B5"/>
    </sheetView>
  </sheetViews>
  <sheetFormatPr defaultRowHeight="14.4" x14ac:dyDescent="0.3"/>
  <cols>
    <col min="2" max="2" width="14.6640625" bestFit="1" customWidth="1"/>
    <col min="3" max="3" width="2.6640625" customWidth="1"/>
    <col min="5" max="5" width="14.6640625" bestFit="1" customWidth="1"/>
  </cols>
  <sheetData>
    <row r="1" spans="1:7" x14ac:dyDescent="0.3">
      <c r="A1" s="15" t="s">
        <v>78</v>
      </c>
    </row>
    <row r="2" spans="1:7" ht="15" thickBot="1" x14ac:dyDescent="0.35">
      <c r="A2" s="15"/>
    </row>
    <row r="3" spans="1:7" x14ac:dyDescent="0.3">
      <c r="A3" s="16" t="s">
        <v>4</v>
      </c>
      <c r="B3" s="17" t="s">
        <v>5</v>
      </c>
      <c r="D3" s="16" t="s">
        <v>4</v>
      </c>
      <c r="E3" s="17" t="s">
        <v>5</v>
      </c>
    </row>
    <row r="4" spans="1:7" x14ac:dyDescent="0.3">
      <c r="A4" s="19">
        <v>1</v>
      </c>
      <c r="B4" s="197">
        <v>1951.5</v>
      </c>
      <c r="D4" s="21">
        <v>51</v>
      </c>
      <c r="E4" s="10">
        <v>5771.69</v>
      </c>
      <c r="G4" s="13"/>
    </row>
    <row r="5" spans="1:7" x14ac:dyDescent="0.3">
      <c r="A5" s="19">
        <v>2</v>
      </c>
      <c r="B5" s="197">
        <v>1983.32</v>
      </c>
      <c r="D5" s="21">
        <v>52</v>
      </c>
      <c r="E5" s="10">
        <v>5851.11</v>
      </c>
    </row>
    <row r="6" spans="1:7" x14ac:dyDescent="0.3">
      <c r="A6" s="19">
        <v>3</v>
      </c>
      <c r="B6" s="10">
        <v>2015.12</v>
      </c>
      <c r="D6" s="21">
        <v>53</v>
      </c>
      <c r="E6" s="10">
        <v>5935.32</v>
      </c>
    </row>
    <row r="7" spans="1:7" x14ac:dyDescent="0.3">
      <c r="A7" s="19">
        <v>4</v>
      </c>
      <c r="B7" s="10">
        <v>2083.1799999999998</v>
      </c>
      <c r="D7" s="21">
        <v>54</v>
      </c>
      <c r="E7" s="10">
        <v>6014.77</v>
      </c>
    </row>
    <row r="8" spans="1:7" x14ac:dyDescent="0.3">
      <c r="A8" s="19">
        <v>5</v>
      </c>
      <c r="B8" s="10">
        <v>2149.7199999999998</v>
      </c>
      <c r="D8" s="21">
        <v>55</v>
      </c>
      <c r="E8" s="10">
        <v>6095.79</v>
      </c>
    </row>
    <row r="9" spans="1:7" x14ac:dyDescent="0.3">
      <c r="A9" s="19">
        <v>6</v>
      </c>
      <c r="B9" s="10">
        <v>2185.9299999999998</v>
      </c>
      <c r="D9" s="21">
        <v>56</v>
      </c>
      <c r="E9" s="10">
        <v>6178.39</v>
      </c>
    </row>
    <row r="10" spans="1:7" x14ac:dyDescent="0.3">
      <c r="A10" s="19">
        <v>7</v>
      </c>
      <c r="B10" s="10">
        <v>2236.5700000000002</v>
      </c>
      <c r="D10" s="21">
        <v>57</v>
      </c>
      <c r="E10" s="10">
        <v>6257.83</v>
      </c>
    </row>
    <row r="11" spans="1:7" x14ac:dyDescent="0.3">
      <c r="A11" s="19">
        <v>8</v>
      </c>
      <c r="B11" s="10">
        <v>2285.77</v>
      </c>
      <c r="D11" s="21">
        <v>58</v>
      </c>
      <c r="E11" s="10">
        <v>6338.85</v>
      </c>
    </row>
    <row r="12" spans="1:7" x14ac:dyDescent="0.3">
      <c r="A12" s="19">
        <v>9</v>
      </c>
      <c r="B12" s="10">
        <v>2339.3200000000002</v>
      </c>
      <c r="D12" s="21">
        <v>59</v>
      </c>
      <c r="E12" s="10">
        <v>6423.06</v>
      </c>
    </row>
    <row r="13" spans="1:7" x14ac:dyDescent="0.3">
      <c r="A13" s="19">
        <v>10</v>
      </c>
      <c r="B13" s="10">
        <v>2397.21</v>
      </c>
      <c r="D13" s="21">
        <v>60</v>
      </c>
      <c r="E13" s="10">
        <v>6504.07</v>
      </c>
    </row>
    <row r="14" spans="1:7" x14ac:dyDescent="0.3">
      <c r="A14" s="19">
        <v>11</v>
      </c>
      <c r="B14" s="10">
        <v>2462.3200000000002</v>
      </c>
      <c r="D14" s="21">
        <v>61</v>
      </c>
      <c r="E14" s="10">
        <v>6583.54</v>
      </c>
    </row>
    <row r="15" spans="1:7" x14ac:dyDescent="0.3">
      <c r="A15" s="19">
        <v>12</v>
      </c>
      <c r="B15" s="10">
        <v>2530.33</v>
      </c>
      <c r="D15" s="21">
        <v>62</v>
      </c>
      <c r="E15" s="10">
        <v>6667.72</v>
      </c>
    </row>
    <row r="16" spans="1:7" x14ac:dyDescent="0.3">
      <c r="A16" s="19">
        <v>13</v>
      </c>
      <c r="B16" s="10">
        <v>2607.0500000000002</v>
      </c>
      <c r="D16" s="21">
        <v>63</v>
      </c>
      <c r="E16" s="10">
        <v>6747.15</v>
      </c>
    </row>
    <row r="17" spans="1:5" x14ac:dyDescent="0.3">
      <c r="A17" s="19">
        <v>14</v>
      </c>
      <c r="B17" s="10">
        <v>2683.73</v>
      </c>
      <c r="D17" s="21">
        <v>64</v>
      </c>
      <c r="E17" s="10">
        <v>6831.33</v>
      </c>
    </row>
    <row r="18" spans="1:5" x14ac:dyDescent="0.3">
      <c r="A18" s="19">
        <v>15</v>
      </c>
      <c r="B18" s="10">
        <v>2757.42</v>
      </c>
      <c r="D18" s="21">
        <v>65</v>
      </c>
      <c r="E18" s="10">
        <v>6931.42</v>
      </c>
    </row>
    <row r="19" spans="1:5" x14ac:dyDescent="0.3">
      <c r="A19" s="19">
        <v>16</v>
      </c>
      <c r="B19" s="10">
        <v>2840.95</v>
      </c>
      <c r="D19" s="21">
        <v>66</v>
      </c>
      <c r="E19" s="10">
        <v>7033.15</v>
      </c>
    </row>
    <row r="20" spans="1:5" x14ac:dyDescent="0.3">
      <c r="A20" s="19">
        <v>17</v>
      </c>
      <c r="B20" s="10">
        <v>2909.33</v>
      </c>
      <c r="D20" s="21">
        <v>67</v>
      </c>
      <c r="E20" s="10">
        <v>7134.8</v>
      </c>
    </row>
    <row r="21" spans="1:5" x14ac:dyDescent="0.3">
      <c r="A21" s="19">
        <v>18</v>
      </c>
      <c r="B21" s="10">
        <v>2991.41</v>
      </c>
      <c r="D21" s="21">
        <v>68</v>
      </c>
      <c r="E21" s="10">
        <v>7238.06</v>
      </c>
    </row>
    <row r="22" spans="1:5" x14ac:dyDescent="0.3">
      <c r="A22" s="19">
        <v>19</v>
      </c>
      <c r="B22" s="10">
        <v>3065.84</v>
      </c>
      <c r="D22" s="21">
        <v>69</v>
      </c>
      <c r="E22" s="10">
        <v>7338.16</v>
      </c>
    </row>
    <row r="23" spans="1:5" x14ac:dyDescent="0.3">
      <c r="A23" s="19">
        <v>20</v>
      </c>
      <c r="B23" s="10">
        <v>3146.64</v>
      </c>
      <c r="D23" s="21">
        <v>70</v>
      </c>
      <c r="E23" s="10">
        <v>7441.41</v>
      </c>
    </row>
    <row r="24" spans="1:5" x14ac:dyDescent="0.3">
      <c r="A24" s="19">
        <v>21</v>
      </c>
      <c r="B24" s="10">
        <v>3226.09</v>
      </c>
      <c r="D24" s="21">
        <v>71</v>
      </c>
      <c r="E24" s="10">
        <v>7541.49</v>
      </c>
    </row>
    <row r="25" spans="1:5" x14ac:dyDescent="0.3">
      <c r="A25" s="19">
        <v>22</v>
      </c>
      <c r="B25" s="10">
        <v>3303.94</v>
      </c>
      <c r="D25" s="21">
        <v>72</v>
      </c>
      <c r="E25" s="10">
        <v>7646.33</v>
      </c>
    </row>
    <row r="26" spans="1:5" x14ac:dyDescent="0.3">
      <c r="A26" s="19">
        <v>23</v>
      </c>
      <c r="B26" s="10">
        <v>3383.36</v>
      </c>
      <c r="D26" s="21">
        <v>73</v>
      </c>
      <c r="E26" s="10">
        <v>7748.02</v>
      </c>
    </row>
    <row r="27" spans="1:5" x14ac:dyDescent="0.3">
      <c r="A27" s="19">
        <v>24</v>
      </c>
      <c r="B27" s="10">
        <v>3464.39</v>
      </c>
      <c r="D27" s="21">
        <v>74</v>
      </c>
      <c r="E27" s="10">
        <v>7849.72</v>
      </c>
    </row>
    <row r="28" spans="1:5" x14ac:dyDescent="0.3">
      <c r="A28" s="19">
        <v>25</v>
      </c>
      <c r="B28" s="10">
        <v>3546.9</v>
      </c>
      <c r="D28" s="21">
        <v>75</v>
      </c>
      <c r="E28" s="10">
        <v>7951.37</v>
      </c>
    </row>
    <row r="29" spans="1:5" x14ac:dyDescent="0.3">
      <c r="A29" s="19">
        <v>26</v>
      </c>
      <c r="B29" s="10">
        <v>3632.56</v>
      </c>
      <c r="D29" s="21">
        <v>76</v>
      </c>
      <c r="E29" s="10">
        <v>8054.64</v>
      </c>
    </row>
    <row r="30" spans="1:5" x14ac:dyDescent="0.3">
      <c r="A30" s="19">
        <v>27</v>
      </c>
      <c r="B30" s="10">
        <v>3722.32</v>
      </c>
      <c r="D30" s="21">
        <v>77</v>
      </c>
      <c r="E30" s="10">
        <v>8154.72</v>
      </c>
    </row>
    <row r="31" spans="1:5" x14ac:dyDescent="0.3">
      <c r="A31" s="19">
        <v>28</v>
      </c>
      <c r="B31" s="10">
        <v>3801.68</v>
      </c>
      <c r="D31" s="21">
        <v>78</v>
      </c>
      <c r="E31" s="10">
        <v>8267.5499999999993</v>
      </c>
    </row>
    <row r="32" spans="1:5" x14ac:dyDescent="0.3">
      <c r="A32" s="19">
        <v>29</v>
      </c>
      <c r="B32" s="10">
        <v>3890.66</v>
      </c>
      <c r="D32" s="21">
        <v>79</v>
      </c>
      <c r="E32" s="10">
        <v>8385.09</v>
      </c>
    </row>
    <row r="33" spans="1:5" x14ac:dyDescent="0.3">
      <c r="A33" s="19">
        <v>30</v>
      </c>
      <c r="B33" s="10">
        <v>3978.08</v>
      </c>
      <c r="D33" s="21">
        <v>80</v>
      </c>
      <c r="E33" s="10">
        <v>8494.69</v>
      </c>
    </row>
    <row r="34" spans="1:5" x14ac:dyDescent="0.3">
      <c r="A34" s="19">
        <v>31</v>
      </c>
      <c r="B34" s="10">
        <v>4060.69</v>
      </c>
      <c r="D34" s="21">
        <v>81</v>
      </c>
      <c r="E34" s="10">
        <v>8610.7099999999991</v>
      </c>
    </row>
    <row r="35" spans="1:5" x14ac:dyDescent="0.3">
      <c r="A35" s="19">
        <v>32</v>
      </c>
      <c r="B35" s="10">
        <v>4143.2700000000004</v>
      </c>
      <c r="D35" s="21">
        <v>82</v>
      </c>
      <c r="E35" s="10">
        <v>8725.1</v>
      </c>
    </row>
    <row r="36" spans="1:5" x14ac:dyDescent="0.3">
      <c r="A36" s="19">
        <v>33</v>
      </c>
      <c r="B36" s="10">
        <v>4230.6499999999996</v>
      </c>
      <c r="D36" s="21">
        <v>83</v>
      </c>
      <c r="E36" s="10">
        <v>8836.27</v>
      </c>
    </row>
    <row r="37" spans="1:5" x14ac:dyDescent="0.3">
      <c r="A37" s="19">
        <v>34</v>
      </c>
      <c r="B37" s="10">
        <v>4318.04</v>
      </c>
      <c r="D37" s="21">
        <v>84</v>
      </c>
      <c r="E37" s="10">
        <v>8952.25</v>
      </c>
    </row>
    <row r="38" spans="1:5" x14ac:dyDescent="0.3">
      <c r="A38" s="19">
        <v>35</v>
      </c>
      <c r="B38" s="10">
        <v>4399.08</v>
      </c>
      <c r="D38" s="21">
        <v>85</v>
      </c>
      <c r="E38" s="10">
        <v>9085.68</v>
      </c>
    </row>
    <row r="39" spans="1:5" x14ac:dyDescent="0.3">
      <c r="A39" s="19">
        <v>36</v>
      </c>
      <c r="B39" s="10">
        <v>4480.07</v>
      </c>
      <c r="D39" s="21">
        <v>86</v>
      </c>
      <c r="E39" s="10">
        <v>9220.75</v>
      </c>
    </row>
    <row r="40" spans="1:5" x14ac:dyDescent="0.3">
      <c r="A40" s="19">
        <v>37</v>
      </c>
      <c r="B40" s="10">
        <v>4573.8500000000004</v>
      </c>
      <c r="D40" s="21">
        <v>87</v>
      </c>
      <c r="E40" s="10">
        <v>9352.58</v>
      </c>
    </row>
    <row r="41" spans="1:5" x14ac:dyDescent="0.3">
      <c r="A41" s="19">
        <v>38</v>
      </c>
      <c r="B41" s="10">
        <v>4669.1499999999996</v>
      </c>
      <c r="D41" s="21">
        <v>88</v>
      </c>
      <c r="E41" s="10">
        <v>9487.6200000000008</v>
      </c>
    </row>
    <row r="42" spans="1:5" x14ac:dyDescent="0.3">
      <c r="A42" s="19">
        <v>39</v>
      </c>
      <c r="B42" s="10">
        <v>4762.8999999999996</v>
      </c>
      <c r="D42" s="21">
        <v>89</v>
      </c>
      <c r="E42" s="10">
        <v>9619.49</v>
      </c>
    </row>
    <row r="43" spans="1:5" x14ac:dyDescent="0.3">
      <c r="A43" s="19">
        <v>40</v>
      </c>
      <c r="B43" s="10">
        <v>4847.1099999999997</v>
      </c>
      <c r="D43" s="21">
        <v>90</v>
      </c>
      <c r="E43" s="10">
        <v>9751.35</v>
      </c>
    </row>
    <row r="44" spans="1:5" x14ac:dyDescent="0.3">
      <c r="A44" s="19">
        <v>41</v>
      </c>
      <c r="B44" s="10">
        <v>4940.82</v>
      </c>
      <c r="D44" s="21">
        <v>91</v>
      </c>
      <c r="E44" s="10">
        <v>9884.83</v>
      </c>
    </row>
    <row r="45" spans="1:5" x14ac:dyDescent="0.3">
      <c r="A45" s="19">
        <v>42</v>
      </c>
      <c r="B45" s="10">
        <v>5029.8100000000004</v>
      </c>
      <c r="D45" s="21">
        <v>92</v>
      </c>
      <c r="E45" s="10">
        <v>10018.24</v>
      </c>
    </row>
    <row r="46" spans="1:5" x14ac:dyDescent="0.3">
      <c r="A46" s="19">
        <v>43</v>
      </c>
      <c r="B46" s="10">
        <v>5120.37</v>
      </c>
      <c r="D46" s="21">
        <v>93</v>
      </c>
      <c r="E46" s="10">
        <v>10153.290000000001</v>
      </c>
    </row>
    <row r="47" spans="1:5" x14ac:dyDescent="0.3">
      <c r="A47" s="19">
        <v>44</v>
      </c>
      <c r="B47" s="10">
        <v>5206.12</v>
      </c>
      <c r="D47" s="21">
        <v>94</v>
      </c>
      <c r="E47" s="10">
        <v>10288.370000000001</v>
      </c>
    </row>
    <row r="48" spans="1:5" x14ac:dyDescent="0.3">
      <c r="A48" s="19">
        <v>45</v>
      </c>
      <c r="B48" s="10">
        <v>5283.98</v>
      </c>
      <c r="D48" s="21">
        <v>95</v>
      </c>
      <c r="E48" s="10">
        <v>10421.799999999999</v>
      </c>
    </row>
    <row r="49" spans="1:5" x14ac:dyDescent="0.3">
      <c r="A49" s="19">
        <v>46</v>
      </c>
      <c r="B49" s="10">
        <v>5363.42</v>
      </c>
      <c r="D49" s="21">
        <v>96</v>
      </c>
      <c r="E49" s="10">
        <v>10556.85</v>
      </c>
    </row>
    <row r="50" spans="1:5" x14ac:dyDescent="0.3">
      <c r="A50" s="19">
        <v>47</v>
      </c>
      <c r="B50" s="10">
        <v>5446.01</v>
      </c>
      <c r="D50" s="21">
        <v>97</v>
      </c>
      <c r="E50" s="10">
        <v>10690.26</v>
      </c>
    </row>
    <row r="51" spans="1:5" x14ac:dyDescent="0.3">
      <c r="A51" s="19">
        <v>48</v>
      </c>
      <c r="B51" s="10">
        <v>5525.46</v>
      </c>
      <c r="D51" s="21">
        <v>98</v>
      </c>
      <c r="E51" s="10">
        <v>10823.71</v>
      </c>
    </row>
    <row r="52" spans="1:5" x14ac:dyDescent="0.3">
      <c r="A52" s="19">
        <v>49</v>
      </c>
      <c r="B52" s="10">
        <v>5608.07</v>
      </c>
      <c r="D52" s="21">
        <v>99</v>
      </c>
      <c r="E52" s="10">
        <v>10960.33</v>
      </c>
    </row>
    <row r="53" spans="1:5" x14ac:dyDescent="0.3">
      <c r="A53" s="19">
        <v>50</v>
      </c>
      <c r="B53" s="10">
        <v>5689.1</v>
      </c>
      <c r="D53" s="21">
        <v>100</v>
      </c>
      <c r="E53" s="10">
        <v>11093.79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sal.reeks VVT 3-2024</vt:lpstr>
      <vt:lpstr>sal.reeks IMF 3-2024</vt:lpstr>
      <vt:lpstr>schalen VVT 3-2024</vt:lpstr>
      <vt:lpstr>sal.div. 3-2024</vt:lpstr>
      <vt:lpstr>gar. 3-2024</vt:lpstr>
      <vt:lpstr>gar. reeks 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 Korsten</dc:creator>
  <cp:lastModifiedBy>Fem Korsten</cp:lastModifiedBy>
  <dcterms:created xsi:type="dcterms:W3CDTF">2023-07-18T09:15:31Z</dcterms:created>
  <dcterms:modified xsi:type="dcterms:W3CDTF">2023-09-14T09:45:03Z</dcterms:modified>
</cp:coreProperties>
</file>